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esktop\Przetarg 2021\Zapytanie cenowe art. spożywcze\"/>
    </mc:Choice>
  </mc:AlternateContent>
  <bookViews>
    <workbookView xWindow="0" yWindow="0" windowWidth="17865" windowHeight="810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9" i="1" l="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H15" i="1" l="1"/>
  <c r="I15" i="1" s="1"/>
  <c r="F140" i="1"/>
  <c r="H18" i="1"/>
  <c r="I18" i="1" s="1"/>
  <c r="H24" i="1"/>
  <c r="I24" i="1" s="1"/>
  <c r="H27" i="1"/>
  <c r="I27" i="1" s="1"/>
  <c r="H31" i="1"/>
  <c r="I31" i="1" s="1"/>
  <c r="H34" i="1"/>
  <c r="I34" i="1" s="1"/>
  <c r="H37" i="1"/>
  <c r="I37" i="1" s="1"/>
  <c r="H41" i="1"/>
  <c r="I41" i="1" s="1"/>
  <c r="H45" i="1"/>
  <c r="I45" i="1" s="1"/>
  <c r="H50" i="1"/>
  <c r="I50" i="1" s="1"/>
  <c r="H54" i="1"/>
  <c r="I54" i="1" s="1"/>
  <c r="H58" i="1"/>
  <c r="I58" i="1" s="1"/>
  <c r="H64" i="1"/>
  <c r="I64" i="1" s="1"/>
  <c r="H68" i="1"/>
  <c r="I68" i="1" s="1"/>
  <c r="H72" i="1"/>
  <c r="I72" i="1" s="1"/>
  <c r="H78" i="1"/>
  <c r="I78" i="1" s="1"/>
  <c r="H83" i="1"/>
  <c r="I83" i="1" s="1"/>
  <c r="H86" i="1"/>
  <c r="I86" i="1" s="1"/>
  <c r="H92" i="1"/>
  <c r="I92" i="1" s="1"/>
  <c r="H96" i="1"/>
  <c r="I96" i="1" s="1"/>
  <c r="H98" i="1"/>
  <c r="I98" i="1" s="1"/>
  <c r="H102" i="1"/>
  <c r="I102" i="1" s="1"/>
  <c r="I106" i="1"/>
  <c r="I109" i="1"/>
  <c r="H115" i="1"/>
  <c r="I115" i="1" s="1"/>
  <c r="H118" i="1"/>
  <c r="I118" i="1" s="1"/>
  <c r="H122" i="1"/>
  <c r="I122" i="1" s="1"/>
  <c r="H125" i="1"/>
  <c r="I125" i="1" s="1"/>
  <c r="H126" i="1"/>
  <c r="I126" i="1" s="1"/>
  <c r="H130" i="1"/>
  <c r="I130" i="1" s="1"/>
  <c r="H133" i="1"/>
  <c r="I133" i="1" s="1"/>
  <c r="H136" i="1"/>
  <c r="I136" i="1" s="1"/>
  <c r="H139" i="1"/>
  <c r="I139" i="1" s="1"/>
  <c r="H16" i="1"/>
  <c r="I16" i="1" s="1"/>
  <c r="H19" i="1"/>
  <c r="I19" i="1" s="1"/>
  <c r="H25" i="1"/>
  <c r="I25" i="1" s="1"/>
  <c r="H28" i="1"/>
  <c r="I28" i="1" s="1"/>
  <c r="H32" i="1"/>
  <c r="I32" i="1" s="1"/>
  <c r="H38" i="1"/>
  <c r="I38" i="1" s="1"/>
  <c r="H47" i="1"/>
  <c r="I47" i="1" s="1"/>
  <c r="H51" i="1"/>
  <c r="I51" i="1" s="1"/>
  <c r="H55" i="1"/>
  <c r="I55" i="1" s="1"/>
  <c r="H59" i="1"/>
  <c r="I59" i="1" s="1"/>
  <c r="H61" i="1"/>
  <c r="I61" i="1" s="1"/>
  <c r="H65" i="1"/>
  <c r="I65" i="1" s="1"/>
  <c r="H69" i="1"/>
  <c r="I69" i="1" s="1"/>
  <c r="H73" i="1"/>
  <c r="I73" i="1" s="1"/>
  <c r="H76" i="1"/>
  <c r="I76" i="1" s="1"/>
  <c r="H79" i="1"/>
  <c r="I79" i="1" s="1"/>
  <c r="H84" i="1"/>
  <c r="I84" i="1" s="1"/>
  <c r="H87" i="1"/>
  <c r="I87" i="1" s="1"/>
  <c r="H89" i="1"/>
  <c r="I89" i="1" s="1"/>
  <c r="H93" i="1"/>
  <c r="I93" i="1" s="1"/>
  <c r="H97" i="1"/>
  <c r="I97" i="1" s="1"/>
  <c r="H99" i="1"/>
  <c r="I99" i="1" s="1"/>
  <c r="H103" i="1"/>
  <c r="I103" i="1" s="1"/>
  <c r="I107" i="1"/>
  <c r="I110" i="1"/>
  <c r="H112" i="1"/>
  <c r="I112" i="1" s="1"/>
  <c r="H116" i="1"/>
  <c r="I116" i="1" s="1"/>
  <c r="H119" i="1"/>
  <c r="I119" i="1" s="1"/>
  <c r="H123" i="1"/>
  <c r="I123" i="1" s="1"/>
  <c r="H127" i="1"/>
  <c r="I127" i="1" s="1"/>
  <c r="H134" i="1"/>
  <c r="I134" i="1" s="1"/>
  <c r="H137" i="1"/>
  <c r="I137" i="1" s="1"/>
  <c r="H20" i="1"/>
  <c r="I20" i="1" s="1"/>
  <c r="H22" i="1"/>
  <c r="I22" i="1" s="1"/>
  <c r="H29" i="1"/>
  <c r="I29" i="1" s="1"/>
  <c r="H35" i="1"/>
  <c r="I35" i="1" s="1"/>
  <c r="H39" i="1"/>
  <c r="I39" i="1" s="1"/>
  <c r="H42" i="1"/>
  <c r="I42" i="1" s="1"/>
  <c r="H48" i="1"/>
  <c r="I48" i="1" s="1"/>
  <c r="H52" i="1"/>
  <c r="I52" i="1" s="1"/>
  <c r="H56" i="1"/>
  <c r="I56" i="1" s="1"/>
  <c r="H60" i="1"/>
  <c r="I60" i="1" s="1"/>
  <c r="H62" i="1"/>
  <c r="I62" i="1" s="1"/>
  <c r="H66" i="1"/>
  <c r="I66" i="1" s="1"/>
  <c r="H70" i="1"/>
  <c r="I70" i="1" s="1"/>
  <c r="H74" i="1"/>
  <c r="I74" i="1" s="1"/>
  <c r="H77" i="1"/>
  <c r="I77" i="1" s="1"/>
  <c r="H80" i="1"/>
  <c r="I80" i="1" s="1"/>
  <c r="H85" i="1"/>
  <c r="I85" i="1" s="1"/>
  <c r="H88" i="1"/>
  <c r="I88" i="1" s="1"/>
  <c r="H90" i="1"/>
  <c r="I90" i="1" s="1"/>
  <c r="H94" i="1"/>
  <c r="I94" i="1" s="1"/>
  <c r="H100" i="1"/>
  <c r="I100" i="1" s="1"/>
  <c r="H104" i="1"/>
  <c r="I104" i="1" s="1"/>
  <c r="I111" i="1"/>
  <c r="H113" i="1"/>
  <c r="I113" i="1" s="1"/>
  <c r="H117" i="1"/>
  <c r="I117" i="1" s="1"/>
  <c r="H120" i="1"/>
  <c r="I120" i="1" s="1"/>
  <c r="H128" i="1"/>
  <c r="I128" i="1" s="1"/>
  <c r="H131" i="1"/>
  <c r="I131" i="1" s="1"/>
  <c r="H135" i="1"/>
  <c r="I135" i="1" s="1"/>
  <c r="H17" i="1"/>
  <c r="I17" i="1" s="1"/>
  <c r="H21" i="1"/>
  <c r="I21" i="1" s="1"/>
  <c r="H23" i="1"/>
  <c r="I23" i="1" s="1"/>
  <c r="H26" i="1"/>
  <c r="I26" i="1" s="1"/>
  <c r="H30" i="1"/>
  <c r="I30" i="1" s="1"/>
  <c r="H33" i="1"/>
  <c r="I33" i="1" s="1"/>
  <c r="H36" i="1"/>
  <c r="I36" i="1" s="1"/>
  <c r="H40" i="1"/>
  <c r="I40" i="1" s="1"/>
  <c r="H43" i="1"/>
  <c r="I43" i="1" s="1"/>
  <c r="H44" i="1"/>
  <c r="I44" i="1" s="1"/>
  <c r="H46" i="1"/>
  <c r="I46" i="1" s="1"/>
  <c r="H49" i="1"/>
  <c r="I49" i="1" s="1"/>
  <c r="H53" i="1"/>
  <c r="I53" i="1" s="1"/>
  <c r="H57" i="1"/>
  <c r="I57" i="1" s="1"/>
  <c r="H63" i="1"/>
  <c r="I63" i="1" s="1"/>
  <c r="H67" i="1"/>
  <c r="I67" i="1" s="1"/>
  <c r="H71" i="1"/>
  <c r="I71" i="1" s="1"/>
  <c r="H75" i="1"/>
  <c r="I75" i="1" s="1"/>
  <c r="H81" i="1"/>
  <c r="I81" i="1" s="1"/>
  <c r="H82" i="1"/>
  <c r="I82" i="1" s="1"/>
  <c r="H91" i="1"/>
  <c r="I91" i="1" s="1"/>
  <c r="H95" i="1"/>
  <c r="I95" i="1" s="1"/>
  <c r="H101" i="1"/>
  <c r="I101" i="1" s="1"/>
  <c r="H105" i="1"/>
  <c r="I105" i="1" s="1"/>
  <c r="I108" i="1"/>
  <c r="H114" i="1"/>
  <c r="I114" i="1" s="1"/>
  <c r="H121" i="1"/>
  <c r="I121" i="1" s="1"/>
  <c r="H124" i="1"/>
  <c r="I124" i="1" s="1"/>
  <c r="H129" i="1"/>
  <c r="I129" i="1" s="1"/>
  <c r="H132" i="1"/>
  <c r="I132" i="1" s="1"/>
  <c r="H138" i="1"/>
  <c r="I138" i="1" s="1"/>
  <c r="I140" i="1" l="1"/>
</calcChain>
</file>

<file path=xl/sharedStrings.xml><?xml version="1.0" encoding="utf-8"?>
<sst xmlns="http://schemas.openxmlformats.org/spreadsheetml/2006/main" count="297" uniqueCount="165">
  <si>
    <t>L.p.</t>
  </si>
  <si>
    <t>J.m.</t>
  </si>
  <si>
    <t>1.</t>
  </si>
  <si>
    <t>2.</t>
  </si>
  <si>
    <t>3.</t>
  </si>
  <si>
    <t>4.</t>
  </si>
  <si>
    <t>5.</t>
  </si>
  <si>
    <t>6.</t>
  </si>
  <si>
    <t>VII.</t>
  </si>
  <si>
    <r>
      <rPr>
        <b/>
        <sz val="11"/>
        <color rgb="FF000000"/>
        <rFont val="Calibri"/>
        <family val="2"/>
        <charset val="238"/>
      </rPr>
      <t>Artykuły spożywcze różne</t>
    </r>
    <r>
      <rPr>
        <sz val="11"/>
        <color theme="1"/>
        <rFont val="Calibri"/>
        <family val="2"/>
        <charset val="238"/>
        <scheme val="minor"/>
      </rPr>
      <t xml:space="preserve"> (kawa, herbata, makaron, mąka, kasza, przyprawy, galaretki, kisiele, budynie, itd.)</t>
    </r>
  </si>
  <si>
    <t>szt.</t>
  </si>
  <si>
    <t>7.</t>
  </si>
  <si>
    <t>8.</t>
  </si>
  <si>
    <t>9.</t>
  </si>
  <si>
    <t>10.</t>
  </si>
  <si>
    <t>kg.</t>
  </si>
  <si>
    <t>kg</t>
  </si>
  <si>
    <r>
      <t>Kasza manna</t>
    </r>
    <r>
      <rPr>
        <sz val="11"/>
        <color theme="1"/>
        <rFont val="Calibri"/>
        <family val="2"/>
        <charset val="238"/>
        <scheme val="minor"/>
      </rPr>
      <t>, opakowanie jednostkowe do 1kg</t>
    </r>
  </si>
  <si>
    <r>
      <t>Marmolada różana</t>
    </r>
    <r>
      <rPr>
        <sz val="11"/>
        <color theme="1"/>
        <rFont val="Calibri"/>
        <family val="2"/>
        <charset val="238"/>
        <scheme val="minor"/>
      </rPr>
      <t xml:space="preserve"> </t>
    </r>
    <r>
      <rPr>
        <b/>
        <sz val="11"/>
        <color rgb="FF000000"/>
        <rFont val="Calibri"/>
        <family val="2"/>
        <charset val="238"/>
      </rPr>
      <t xml:space="preserve"> twarda</t>
    </r>
    <r>
      <rPr>
        <sz val="11"/>
        <color theme="1"/>
        <rFont val="Calibri"/>
        <family val="2"/>
        <charset val="238"/>
        <scheme val="minor"/>
      </rPr>
      <t xml:space="preserve"> 500g-1kg(+-5%)</t>
    </r>
  </si>
  <si>
    <r>
      <t>Mąka wrocławska</t>
    </r>
    <r>
      <rPr>
        <sz val="11"/>
        <color theme="1"/>
        <rFont val="Calibri"/>
        <family val="2"/>
        <charset val="238"/>
        <scheme val="minor"/>
      </rPr>
      <t xml:space="preserve"> typ 500   1kg(+-5%)konsystencja sypka, bez grudek, barwa biała z odcieniem żółtym, wilgotność nie większa niż 15%</t>
    </r>
  </si>
  <si>
    <r>
      <t>Mąka ziemniaczana</t>
    </r>
    <r>
      <rPr>
        <sz val="11"/>
        <color theme="1"/>
        <rFont val="Calibri"/>
        <family val="2"/>
        <charset val="238"/>
        <scheme val="minor"/>
      </rPr>
      <t xml:space="preserve"> 1kg(+-5%)</t>
    </r>
  </si>
  <si>
    <t>Miód naturalny pszczeli 1 kg</t>
  </si>
  <si>
    <r>
      <t xml:space="preserve">Musli </t>
    </r>
    <r>
      <rPr>
        <sz val="11"/>
        <color theme="1"/>
        <rFont val="Calibri"/>
        <family val="2"/>
        <charset val="238"/>
        <scheme val="minor"/>
      </rPr>
      <t>0,5-1kg(+-5%) do  15 g cukru w 100g/ produktu gotowego</t>
    </r>
  </si>
  <si>
    <r>
      <rPr>
        <b/>
        <sz val="11"/>
        <color rgb="FF000000"/>
        <rFont val="Calibri"/>
        <family val="2"/>
        <charset val="238"/>
      </rPr>
      <t xml:space="preserve">Makaron razowy 400g  </t>
    </r>
    <r>
      <rPr>
        <sz val="11"/>
        <color theme="1"/>
        <rFont val="Calibri"/>
        <family val="2"/>
        <charset val="238"/>
        <scheme val="minor"/>
      </rPr>
      <t xml:space="preserve">  (+-5%) Skład mąka pszenna semolina 100%.
Właściwości fizykochemiczne: Barwa brązowa, po ugotowaniu konsystencja stała nie powinna się sklejać.
</t>
    </r>
  </si>
  <si>
    <r>
      <rPr>
        <b/>
        <sz val="11"/>
        <color rgb="FF000000"/>
        <rFont val="Calibri"/>
        <family val="2"/>
        <charset val="238"/>
      </rPr>
      <t xml:space="preserve">Woda mineralna </t>
    </r>
    <r>
      <rPr>
        <sz val="11"/>
        <color theme="1"/>
        <rFont val="Calibri"/>
        <family val="2"/>
        <charset val="238"/>
        <scheme val="minor"/>
      </rPr>
      <t>0,5 l gazowana</t>
    </r>
  </si>
  <si>
    <r>
      <t>Woda mineralna</t>
    </r>
    <r>
      <rPr>
        <sz val="11"/>
        <color theme="1"/>
        <rFont val="Calibri"/>
        <family val="2"/>
        <charset val="238"/>
        <scheme val="minor"/>
      </rPr>
      <t xml:space="preserve"> 0,5 l niegazowana</t>
    </r>
  </si>
  <si>
    <r>
      <t>Woda mineralna</t>
    </r>
    <r>
      <rPr>
        <sz val="11"/>
        <color theme="1"/>
        <rFont val="Calibri"/>
        <family val="2"/>
        <charset val="238"/>
        <scheme val="minor"/>
      </rPr>
      <t xml:space="preserve"> 1,5 gazowana</t>
    </r>
  </si>
  <si>
    <r>
      <t>Woda mineralna</t>
    </r>
    <r>
      <rPr>
        <sz val="11"/>
        <color theme="1"/>
        <rFont val="Calibri"/>
        <family val="2"/>
        <charset val="238"/>
        <scheme val="minor"/>
      </rPr>
      <t xml:space="preserve"> 1,5 niegazowana</t>
    </r>
  </si>
  <si>
    <t>RAZEM</t>
  </si>
  <si>
    <t>Ilość</t>
  </si>
  <si>
    <r>
      <t xml:space="preserve">Nazwa produktu </t>
    </r>
    <r>
      <rPr>
        <b/>
        <sz val="11"/>
        <color theme="1"/>
        <rFont val="Calibri"/>
        <family val="2"/>
        <charset val="238"/>
        <scheme val="minor"/>
      </rPr>
      <t>wraz z podaniem wymaganych (min. lub max.) parametrów jakościowych</t>
    </r>
  </si>
  <si>
    <t>Pakiet nr 7</t>
  </si>
  <si>
    <t>Artykuły spożywcze różne</t>
  </si>
  <si>
    <r>
      <t>Aromaty zapachowe do ciast – 9 ml (+/-5%)</t>
    </r>
    <r>
      <rPr>
        <sz val="11"/>
        <color theme="1"/>
        <rFont val="Calibri"/>
        <family val="2"/>
        <charset val="238"/>
        <scheme val="minor"/>
      </rPr>
      <t xml:space="preserve"> (różne zapachy)</t>
    </r>
  </si>
  <si>
    <r>
      <t>Bazylia</t>
    </r>
    <r>
      <rPr>
        <sz val="11"/>
        <color theme="1"/>
        <rFont val="Calibri"/>
        <family val="2"/>
        <charset val="238"/>
        <scheme val="minor"/>
      </rPr>
      <t xml:space="preserve"> - opak. 10- 15g,</t>
    </r>
  </si>
  <si>
    <t>opak.</t>
  </si>
  <si>
    <r>
      <t xml:space="preserve">Chrzan tarty 170 g </t>
    </r>
    <r>
      <rPr>
        <sz val="11"/>
        <color theme="1"/>
        <rFont val="Calibri"/>
        <family val="2"/>
        <charset val="238"/>
        <scheme val="minor"/>
      </rPr>
      <t>(+/-5%), barwa biała lub biało kremowa, opakowanie słoik</t>
    </r>
  </si>
  <si>
    <r>
      <t xml:space="preserve">Ciastka  kruche, (różne rodzaje z dodatkami) </t>
    </r>
    <r>
      <rPr>
        <sz val="11"/>
        <color theme="1"/>
        <rFont val="Calibri"/>
        <family val="2"/>
        <charset val="238"/>
        <scheme val="minor"/>
      </rPr>
      <t>1-  2,5 kg  (+/-5%)</t>
    </r>
  </si>
  <si>
    <r>
      <t xml:space="preserve">Ciastka w polewie czekoladowej (różne rodzaje z dodatkami) </t>
    </r>
    <r>
      <rPr>
        <sz val="11"/>
        <color theme="1"/>
        <rFont val="Calibri"/>
        <family val="2"/>
        <charset val="238"/>
        <scheme val="minor"/>
      </rPr>
      <t xml:space="preserve"> 1 - 2,5 kg         (+/-5%)</t>
    </r>
  </si>
  <si>
    <r>
      <t xml:space="preserve">Cukier kryształ biały </t>
    </r>
    <r>
      <rPr>
        <sz val="11"/>
        <color theme="1"/>
        <rFont val="Calibri"/>
        <family val="2"/>
        <charset val="238"/>
        <scheme val="minor"/>
      </rPr>
      <t>opakowanie 1 kg (+/-5%)</t>
    </r>
  </si>
  <si>
    <r>
      <t>Cukier puder</t>
    </r>
    <r>
      <rPr>
        <sz val="11"/>
        <color theme="1"/>
        <rFont val="Calibri"/>
        <family val="2"/>
        <charset val="238"/>
        <scheme val="minor"/>
      </rPr>
      <t xml:space="preserve"> opakowanie 400 g (+/-5%)</t>
    </r>
  </si>
  <si>
    <r>
      <t>Cukier waniliowy</t>
    </r>
    <r>
      <rPr>
        <sz val="11"/>
        <color theme="1"/>
        <rFont val="Calibri"/>
        <family val="2"/>
        <charset val="238"/>
        <scheme val="minor"/>
      </rPr>
      <t xml:space="preserve"> w opakowaniu 30g-40g ( +/ - 5%)</t>
    </r>
  </si>
  <si>
    <r>
      <t xml:space="preserve">Cukierki </t>
    </r>
    <r>
      <rPr>
        <sz val="11"/>
        <color theme="1"/>
        <rFont val="Calibri"/>
        <family val="2"/>
        <charset val="238"/>
        <scheme val="minor"/>
      </rPr>
      <t>– Mieszanka w czekoladzie zawijana w papierki opakowanie 1 kg (+ /- 5%). Typu Wawel lub równoważny. Parametry równoważności:Zawartość czekolady od 16.5 % do  45%, kakao o obniżonej zawartości tłuszczu do 3,8%</t>
    </r>
  </si>
  <si>
    <r>
      <t xml:space="preserve">Cynamon  </t>
    </r>
    <r>
      <rPr>
        <sz val="11"/>
        <color theme="1"/>
        <rFont val="Calibri"/>
        <family val="2"/>
        <charset val="238"/>
        <scheme val="minor"/>
      </rPr>
      <t xml:space="preserve"> 20g (+/-5%). 100 % cynamon, bez dodatków innych ziół</t>
    </r>
  </si>
  <si>
    <r>
      <t>Czekolada gorzka</t>
    </r>
    <r>
      <rPr>
        <sz val="11"/>
        <color theme="1"/>
        <rFont val="Calibri"/>
        <family val="2"/>
        <charset val="238"/>
        <scheme val="minor"/>
      </rPr>
      <t xml:space="preserve">  100g (+/-5%) typu Wawel lub równoważny. Parametry równoważności : od 50% - 70% miazgi kakaowej, kakao o obniżonej zawartości tłuszczu do 3,8%</t>
    </r>
  </si>
  <si>
    <r>
      <t>Czekolada mleczna</t>
    </r>
    <r>
      <rPr>
        <sz val="11"/>
        <color theme="1"/>
        <rFont val="Calibri"/>
        <family val="2"/>
        <charset val="238"/>
        <scheme val="minor"/>
      </rPr>
      <t xml:space="preserve"> 100g  (+/-5%) typu Wawel lub równoważna. Parametry równoważności: nie mniej niż 25% suchej masy kakaowej ogółem i  minimum 14% suchej masy mlecznej</t>
    </r>
  </si>
  <si>
    <r>
      <rPr>
        <b/>
        <sz val="11"/>
        <color rgb="FF000000"/>
        <rFont val="Calibri"/>
        <family val="2"/>
        <charset val="238"/>
      </rPr>
      <t>Czekolada mleczna  różne smaki 200g - 293 g.</t>
    </r>
    <r>
      <rPr>
        <sz val="11"/>
        <color theme="1"/>
        <rFont val="Calibri"/>
        <family val="2"/>
        <charset val="238"/>
        <scheme val="minor"/>
      </rPr>
      <t>(+/-5%) typu Wedel lub równoważna. Czekolada z dodatkiem orzechów laskowych, truskawek, rodzynek, słony karmel, migdałowa, pana cotta. Parametry równoważności: Zawartość kakao powyżej 30% i zawartosć suchej masy mlecznej minimum 14%</t>
    </r>
  </si>
  <si>
    <r>
      <t xml:space="preserve">Dżem </t>
    </r>
    <r>
      <rPr>
        <sz val="11"/>
        <color theme="1"/>
        <rFont val="Calibri"/>
        <family val="2"/>
        <charset val="238"/>
        <scheme val="minor"/>
      </rPr>
      <t>różne smaki opakowanie wiaderko 4 kg (+/-5%), dżem niskosłodzony z kawałkami owoców. Różne smaki min.: brzoskwiniowy, wiśniowy, truskawkowy, morelowy, malinowy, jagodowy, ananasowy, z owoców leśnych, z czarnych porzeczek</t>
    </r>
  </si>
  <si>
    <r>
      <t>Fasola „JAŚ</t>
    </r>
    <r>
      <rPr>
        <sz val="11"/>
        <color theme="1"/>
        <rFont val="Calibri"/>
        <family val="2"/>
        <charset val="238"/>
        <scheme val="minor"/>
      </rPr>
      <t>” w opakowaniu 5 kg (+/-5%)</t>
    </r>
  </si>
  <si>
    <r>
      <t>Galaretka różne smaki</t>
    </r>
    <r>
      <rPr>
        <sz val="11"/>
        <color theme="1"/>
        <rFont val="Calibri"/>
        <family val="2"/>
        <charset val="238"/>
        <scheme val="minor"/>
      </rPr>
      <t xml:space="preserve"> 75g-80g (+/-5%)</t>
    </r>
  </si>
  <si>
    <r>
      <t xml:space="preserve">Gałka muszkatołowa </t>
    </r>
    <r>
      <rPr>
        <sz val="11"/>
        <color theme="1"/>
        <rFont val="Calibri"/>
        <family val="2"/>
        <charset val="238"/>
        <scheme val="minor"/>
      </rPr>
      <t xml:space="preserve"> w opak. 15g   (+/- 5%), 100% gałki muszkatułowej bez dodatków innych ziół</t>
    </r>
  </si>
  <si>
    <r>
      <t>Groch łuskany połówki</t>
    </r>
    <r>
      <rPr>
        <sz val="11"/>
        <color theme="1"/>
        <rFont val="Calibri"/>
        <family val="2"/>
        <charset val="238"/>
        <scheme val="minor"/>
      </rPr>
      <t xml:space="preserve"> 5kg (+/-5%), 100% grochu</t>
    </r>
  </si>
  <si>
    <r>
      <t>Groszek konserwowy</t>
    </r>
    <r>
      <rPr>
        <sz val="11"/>
        <color theme="1"/>
        <rFont val="Calibri"/>
        <family val="2"/>
        <charset val="238"/>
        <scheme val="minor"/>
      </rPr>
      <t xml:space="preserve"> 400g (+/-5%)kolor zielony, soczysty, ziarna całe, nie zepsute, opakowania puszki łatwo otwieralne</t>
    </r>
  </si>
  <si>
    <r>
      <t>Herbata czarna 100% (+/-</t>
    </r>
    <r>
      <rPr>
        <sz val="11"/>
        <color theme="1"/>
        <rFont val="Calibri"/>
        <family val="2"/>
        <charset val="238"/>
        <scheme val="minor"/>
      </rPr>
      <t>5%),  saszetki, opakowanie jednostkowe 100 saszetek. Lipton lub równoważna. Parametry równoważności: herbata czarna 98%, wyczuwalny aromat.Waga jednej saszetki 2g</t>
    </r>
  </si>
  <si>
    <r>
      <t>Herbata sypka 90 g,</t>
    </r>
    <r>
      <rPr>
        <sz val="11"/>
        <color theme="1"/>
        <rFont val="Calibri"/>
        <family val="2"/>
        <charset val="238"/>
        <scheme val="minor"/>
      </rPr>
      <t xml:space="preserve"> ( +/-5%) (herbata czarna 100%).  Herbata granulowana</t>
    </r>
  </si>
  <si>
    <r>
      <t xml:space="preserve">Imbir w opak.     </t>
    </r>
    <r>
      <rPr>
        <sz val="11"/>
        <color theme="1"/>
        <rFont val="Calibri"/>
        <family val="2"/>
        <charset val="238"/>
        <scheme val="minor"/>
      </rPr>
      <t>20 g   (+/- 5%), 100% imbir bez dodatków innych ziół</t>
    </r>
  </si>
  <si>
    <r>
      <t xml:space="preserve">Kurkuma </t>
    </r>
    <r>
      <rPr>
        <sz val="11"/>
        <color theme="1"/>
        <rFont val="Calibri"/>
        <family val="2"/>
        <charset val="238"/>
        <scheme val="minor"/>
      </rPr>
      <t>15g  (+ /-5%)</t>
    </r>
  </si>
  <si>
    <r>
      <t xml:space="preserve">Kardamon </t>
    </r>
    <r>
      <rPr>
        <sz val="11"/>
        <color theme="1"/>
        <rFont val="Calibri"/>
        <family val="2"/>
        <charset val="238"/>
        <scheme val="minor"/>
      </rPr>
      <t>10g (+ /-5%)</t>
    </r>
  </si>
  <si>
    <r>
      <t>Kakao ciemne</t>
    </r>
    <r>
      <rPr>
        <sz val="11"/>
        <color theme="1"/>
        <rFont val="Calibri"/>
        <family val="2"/>
        <charset val="238"/>
        <scheme val="minor"/>
      </rPr>
      <t xml:space="preserve"> 200g (+/-5%); kakao niskotłuszczowe, zawartość  max do 10% tłuszczu kakaowego</t>
    </r>
  </si>
  <si>
    <r>
      <t xml:space="preserve">Kasza jaglana opak. 400g </t>
    </r>
    <r>
      <rPr>
        <sz val="11"/>
        <color theme="1"/>
        <rFont val="Calibri"/>
        <family val="2"/>
        <charset val="238"/>
        <scheme val="minor"/>
      </rPr>
      <t>(+/-5%)</t>
    </r>
  </si>
  <si>
    <r>
      <t>Kasza gryczana</t>
    </r>
    <r>
      <rPr>
        <sz val="11"/>
        <color theme="1"/>
        <rFont val="Calibri"/>
        <family val="2"/>
        <charset val="238"/>
        <scheme val="minor"/>
      </rPr>
      <t xml:space="preserve"> 5kg (+/-5%) , 100% kaszy gryczanej. Cała, po ugotowaniu powinna być sypka i nie powinna się sklejać, w opakowaniach o masie 5 kg</t>
    </r>
  </si>
  <si>
    <r>
      <t xml:space="preserve">Kasza bulgur </t>
    </r>
    <r>
      <rPr>
        <sz val="11"/>
        <color theme="1"/>
        <rFont val="Calibri"/>
        <family val="2"/>
        <charset val="238"/>
        <scheme val="minor"/>
      </rPr>
      <t xml:space="preserve">w  opakowaniach 5 kg (+/-5%) </t>
    </r>
  </si>
  <si>
    <r>
      <t>Kasza jęczmienna</t>
    </r>
    <r>
      <rPr>
        <sz val="11"/>
        <color theme="1"/>
        <rFont val="Calibri"/>
        <family val="2"/>
        <charset val="238"/>
        <scheme val="minor"/>
      </rPr>
      <t xml:space="preserve">  opakowanie 5kg (+/-5%). Kasz średnia perłowa mazurska. Po ugotowaniu powinna być sypka i nie powinna się sklejać w opakowaniach o masie 5 kg</t>
    </r>
  </si>
  <si>
    <r>
      <t>Kawa  mielona</t>
    </r>
    <r>
      <rPr>
        <sz val="11"/>
        <color theme="1"/>
        <rFont val="Calibri"/>
        <family val="2"/>
        <charset val="238"/>
        <scheme val="minor"/>
      </rPr>
      <t xml:space="preserve">   500 g (+-5%), lub równoważna. Skład 100% kawa arabika.</t>
    </r>
  </si>
  <si>
    <r>
      <t xml:space="preserve">Kawa  inka </t>
    </r>
    <r>
      <rPr>
        <sz val="11"/>
        <color theme="1"/>
        <rFont val="Calibri"/>
        <family val="2"/>
        <charset val="238"/>
        <scheme val="minor"/>
      </rPr>
      <t>150-200g (+/-5%)</t>
    </r>
  </si>
  <si>
    <r>
      <t>Kawa rozpuszczalna</t>
    </r>
    <r>
      <rPr>
        <sz val="11"/>
        <color theme="1"/>
        <rFont val="Calibri"/>
        <family val="2"/>
        <charset val="238"/>
        <scheme val="minor"/>
      </rPr>
      <t xml:space="preserve">   200g (+/-5%),  100% kawy naturalnej. Kawa Liofilizowana</t>
    </r>
  </si>
  <si>
    <r>
      <t>Ketchup łagodny 250g</t>
    </r>
    <r>
      <rPr>
        <sz val="11"/>
        <color theme="1"/>
        <rFont val="Calibri"/>
        <family val="2"/>
        <charset val="238"/>
        <scheme val="minor"/>
      </rPr>
      <t xml:space="preserve"> (+/-5%); butelka; koncentrat pomidorowy  min 73%,  konsystencja półpłynna do gęstej , smak słodko-kwaśny</t>
    </r>
  </si>
  <si>
    <r>
      <t>Kisiel różne smaki</t>
    </r>
    <r>
      <rPr>
        <sz val="11"/>
        <color theme="1"/>
        <rFont val="Calibri"/>
        <family val="2"/>
        <charset val="238"/>
        <scheme val="minor"/>
      </rPr>
      <t xml:space="preserve"> 1kg (+/-5%) różne smaki</t>
    </r>
  </si>
  <si>
    <r>
      <t>Kompot 900ml</t>
    </r>
    <r>
      <rPr>
        <sz val="11"/>
        <color theme="1"/>
        <rFont val="Calibri"/>
        <family val="2"/>
        <charset val="238"/>
        <scheme val="minor"/>
      </rPr>
      <t xml:space="preserve"> (+/- 5 %); różne smaki oprócz aronii</t>
    </r>
  </si>
  <si>
    <r>
      <t>Koncentrat barszczu czerwonego</t>
    </r>
    <r>
      <rPr>
        <sz val="11"/>
        <color theme="1"/>
        <rFont val="Calibri"/>
        <family val="2"/>
        <charset val="238"/>
        <scheme val="minor"/>
      </rPr>
      <t xml:space="preserve">  380-500 ml (+/-5%) koncentrat typu Rolnik lub równoważny. Parametry równoważności: zawartość cukru do 15g na 100g/ml gotowego produktu i do 1g soli w 100g/ml  gotowego produktu.</t>
    </r>
  </si>
  <si>
    <r>
      <t>Kukurydza w puszce</t>
    </r>
    <r>
      <rPr>
        <sz val="11"/>
        <color theme="1"/>
        <rFont val="Calibri"/>
        <family val="2"/>
        <charset val="238"/>
        <scheme val="minor"/>
      </rPr>
      <t xml:space="preserve"> 400g (+/-5%)</t>
    </r>
  </si>
  <si>
    <r>
      <t>Kwasek cytrynowy</t>
    </r>
    <r>
      <rPr>
        <sz val="11"/>
        <color theme="1"/>
        <rFont val="Calibri"/>
        <family val="2"/>
        <charset val="238"/>
        <scheme val="minor"/>
      </rPr>
      <t xml:space="preserve">  1kg (+/-5%)</t>
    </r>
  </si>
  <si>
    <r>
      <t xml:space="preserve">Lubczyk  w opak. 10 g   </t>
    </r>
    <r>
      <rPr>
        <sz val="11"/>
        <color theme="1"/>
        <rFont val="Calibri"/>
        <family val="2"/>
        <charset val="238"/>
        <scheme val="minor"/>
      </rPr>
      <t>(+/- 5%), 100% lubczyku, bez dodatów innych ziół</t>
    </r>
  </si>
  <si>
    <r>
      <t>Liście laurowe</t>
    </r>
    <r>
      <rPr>
        <sz val="11"/>
        <color theme="1"/>
        <rFont val="Calibri"/>
        <family val="2"/>
        <charset val="238"/>
        <scheme val="minor"/>
      </rPr>
      <t xml:space="preserve">  w opakowaniu 100g (+/-5%) , 100% liści, bez dodatków innych ziół</t>
    </r>
  </si>
  <si>
    <r>
      <rPr>
        <b/>
        <sz val="11"/>
        <color rgb="FF000000"/>
        <rFont val="Calibri"/>
        <family val="2"/>
        <charset val="238"/>
      </rPr>
      <t>Lizak</t>
    </r>
    <r>
      <rPr>
        <sz val="11"/>
        <color theme="1"/>
        <rFont val="Calibri"/>
        <family val="2"/>
        <charset val="238"/>
        <scheme val="minor"/>
      </rPr>
      <t xml:space="preserve">   rózne smaki 50 szt w opakowaniu</t>
    </r>
  </si>
  <si>
    <r>
      <t>Majeranek</t>
    </r>
    <r>
      <rPr>
        <sz val="11"/>
        <color theme="1"/>
        <rFont val="Calibri"/>
        <family val="2"/>
        <charset val="238"/>
        <scheme val="minor"/>
      </rPr>
      <t xml:space="preserve">  1 kg (+/-5%); Majeranek 100 %, otarty - aromatyczny, bez dodatków innych ziół</t>
    </r>
  </si>
  <si>
    <r>
      <t>Majonez dekoracyjny w wiaderku 5 kg</t>
    </r>
    <r>
      <rPr>
        <sz val="11"/>
        <color theme="1"/>
        <rFont val="Calibri"/>
        <family val="2"/>
        <charset val="238"/>
        <scheme val="minor"/>
      </rPr>
      <t xml:space="preserve">  (+/-5%) typu Kętrzyński lub równoważny; Parametry równoważności: żółtko jaja min 7%, zawartość tłuszczu do 68g  w 100 g gotowego produktu,
bez konserwantów i sztucznych barwników
</t>
    </r>
  </si>
  <si>
    <r>
      <t>Majonez  dekoracyjny</t>
    </r>
    <r>
      <rPr>
        <sz val="11"/>
        <color theme="1"/>
        <rFont val="Calibri"/>
        <family val="2"/>
        <charset val="238"/>
        <scheme val="minor"/>
      </rPr>
      <t xml:space="preserve">  0,9 kg (+/-5%) typu Kętrzyński lub równoważny. Parametry równoważności: żółtko jaja min 7%, zawartość tłuszczu do 68g  w 100 g gotowego produktu.
Bez konserwantów i sztucznych barwników
</t>
    </r>
  </si>
  <si>
    <r>
      <t>Makaron nitka cięta</t>
    </r>
    <r>
      <rPr>
        <sz val="11"/>
        <color theme="1"/>
        <rFont val="Calibri"/>
        <family val="2"/>
        <charset val="238"/>
        <scheme val="minor"/>
      </rPr>
      <t xml:space="preserve">  5 kg (+/-5%) typu Lubella lub równoważny.</t>
    </r>
    <r>
      <rPr>
        <sz val="11"/>
        <rFont val="Calibri"/>
        <family val="2"/>
        <charset val="238"/>
        <scheme val="minor"/>
      </rPr>
      <t xml:space="preserve"> Parametry równoważności:</t>
    </r>
    <r>
      <rPr>
        <sz val="11"/>
        <color theme="1"/>
        <rFont val="Calibri"/>
        <family val="2"/>
        <charset val="238"/>
        <scheme val="minor"/>
      </rPr>
      <t xml:space="preserve"> mąka pszenna semolina min 100% i od 0,7g do 10g tłuszczu w 100g produktu gotowego.
Właściwości fizykochemiczne:  Barwa Jasno-złota, żółta. Po ugotowaniu konsystencja stała nie powinna się sklejać
</t>
    </r>
  </si>
  <si>
    <r>
      <t>Makaron kolanka</t>
    </r>
    <r>
      <rPr>
        <sz val="11"/>
        <color theme="1"/>
        <rFont val="Calibri"/>
        <family val="2"/>
        <charset val="238"/>
        <scheme val="minor"/>
      </rPr>
      <t xml:space="preserve">  5 kg (+/-5%) typu Lubella lub równoważny. Parametry równoważności: mąka pszenna semolina min 100% i od 0,7g do 10g tłuszczu w 100g produktu gotowego.
Właściwości fizykochemiczne:  Barwa Jasno-złota, żółta. Po ugotowaniu konsystencja stała nie powinna się sklejać
</t>
    </r>
  </si>
  <si>
    <r>
      <t>Makaron kokardki</t>
    </r>
    <r>
      <rPr>
        <sz val="11"/>
        <color theme="1"/>
        <rFont val="Calibri"/>
        <family val="2"/>
        <charset val="238"/>
        <scheme val="minor"/>
      </rPr>
      <t xml:space="preserve"> 5 kg (+/-5%)  typu Lubella lub równoważny. Parametry równoważności: mąka pszenna semolina min 100% i od 0,7g do 10g tłuszczu w 100g produktu gotowego.
Właściwości fizykochemiczne:  Barwa Jasno-złota, żółta. Po ugotowaniu konsystencja stała nie powinna się sklejać
</t>
    </r>
  </si>
  <si>
    <r>
      <t>Makaron muszelka</t>
    </r>
    <r>
      <rPr>
        <sz val="11"/>
        <color theme="1"/>
        <rFont val="Calibri"/>
        <family val="2"/>
        <charset val="238"/>
        <scheme val="minor"/>
      </rPr>
      <t xml:space="preserve"> 5 kg (+/-5%) typu Lubella lub równoważny. Parametry równoważności: mąka pszenna semolina min 100% i od 0,7g do 10g tłuszczu w 100g produktu gotowego.
Właściwości fizykochemiczne:  Barwa Jasno-złota, żółta. Po ugotowaniu konsystencja stała nie powinna się sklejać
</t>
    </r>
  </si>
  <si>
    <r>
      <t>Makaron spaghetti</t>
    </r>
    <r>
      <rPr>
        <sz val="11"/>
        <color theme="1"/>
        <rFont val="Calibri"/>
        <family val="2"/>
        <charset val="238"/>
        <scheme val="minor"/>
      </rPr>
      <t xml:space="preserve">  400g (+/-5%) typu Lubella lub równoważny. Parametry równoważności: mąka pszenna semolina min 100% i od 0,7g do 10g tłuszczu w 100g produktu gotowego.
Właściwości fizykochemiczne:  Barwa Jasno-złota, żółta. Po ugotowaniu konsystencja stała nie powinna się sklejać
</t>
    </r>
  </si>
  <si>
    <r>
      <t>Makaron świderki</t>
    </r>
    <r>
      <rPr>
        <sz val="11"/>
        <color theme="1"/>
        <rFont val="Calibri"/>
        <family val="2"/>
        <charset val="238"/>
        <scheme val="minor"/>
      </rPr>
      <t xml:space="preserve">  5 kg (+/-5%) typu Lubella lub równoważny. Parametry równoważności: mąka pszenna semolina min 100% i od 0,7g do 10g tłuszczu w 100g produktu gotowego.
Właściwości fizykochemiczne:  Barwa Jasno-złota, żółta. Po ugotowaniu konsystencja stała nie powinna się sklejać
</t>
    </r>
  </si>
  <si>
    <r>
      <t xml:space="preserve">Makaron zacierka </t>
    </r>
    <r>
      <rPr>
        <sz val="11"/>
        <color theme="1"/>
        <rFont val="Calibri"/>
        <family val="2"/>
        <charset val="238"/>
        <scheme val="minor"/>
      </rPr>
      <t xml:space="preserve"> opak. jedn. 200g-250g (+/-5%), po ugotowaniu konsystencja stała nie powinien 
się sklejać
</t>
    </r>
  </si>
  <si>
    <r>
      <t>Musztarda</t>
    </r>
    <r>
      <rPr>
        <sz val="11"/>
        <color theme="1"/>
        <rFont val="Calibri"/>
        <family val="2"/>
        <charset val="238"/>
        <scheme val="minor"/>
      </rPr>
      <t xml:space="preserve"> opak. jedn. 200g -310g. Musztarda - sarepska</t>
    </r>
  </si>
  <si>
    <r>
      <t xml:space="preserve">Napój mix 0,2l-0,25l </t>
    </r>
    <r>
      <rPr>
        <sz val="11"/>
        <color theme="1"/>
        <rFont val="Calibri"/>
        <family val="2"/>
        <charset val="238"/>
        <scheme val="minor"/>
      </rPr>
      <t xml:space="preserve">(+/-5%),sok owocowy witaminizowany, różne smaki, wyprodukowany częściowo z zagęszczonych soków naturalnych, naturalnie mętny,do  15 g cukru w 100g/ produktu gotowego
</t>
    </r>
  </si>
  <si>
    <r>
      <t>Ocet spirytusowy 10%</t>
    </r>
    <r>
      <rPr>
        <sz val="11"/>
        <color theme="1"/>
        <rFont val="Calibri"/>
        <family val="2"/>
        <charset val="238"/>
        <scheme val="minor"/>
      </rPr>
      <t xml:space="preserve"> 0,5l (+/-5%)</t>
    </r>
  </si>
  <si>
    <r>
      <t xml:space="preserve">Ogórki konserwowe: </t>
    </r>
    <r>
      <rPr>
        <sz val="11"/>
        <color theme="1"/>
        <rFont val="Calibri"/>
        <family val="2"/>
        <charset val="238"/>
        <scheme val="minor"/>
      </rPr>
      <t>min 60 % ogórek, opakowanie – słoiki o pojemności 1000 ml</t>
    </r>
  </si>
  <si>
    <r>
      <t xml:space="preserve">Oregano  w opakowaniu 250g </t>
    </r>
    <r>
      <rPr>
        <sz val="11"/>
        <color theme="1"/>
        <rFont val="Calibri"/>
        <family val="2"/>
        <charset val="238"/>
        <scheme val="minor"/>
      </rPr>
      <t>(+/-5%); 100 % oregano bez dodatków innych ziół</t>
    </r>
  </si>
  <si>
    <r>
      <t>Olej rzepakowy jadalny 1 l</t>
    </r>
    <r>
      <rPr>
        <sz val="11"/>
        <color theme="1"/>
        <rFont val="Calibri"/>
        <family val="2"/>
        <charset val="238"/>
        <scheme val="minor"/>
      </rPr>
      <t xml:space="preserve">, gat. I typ  kujawski 1l (+/-5%)  lub równoważny. Parametry równoważności: 100% rafinowany olej rzepakowy z pierwszego tłoczenia, filtrowany na zimno. Ilość nasyconych kwasów tłuszczowych min. 14%  i kwas  linolowy omega-6  min. 68%.  Opakowanie: butelka plastikowa  o pojemności min. 1 litr
</t>
    </r>
  </si>
  <si>
    <r>
      <t>Olej rzepakowy jadalny 3 l,</t>
    </r>
    <r>
      <rPr>
        <sz val="11"/>
        <color theme="1"/>
        <rFont val="Calibri"/>
        <family val="2"/>
        <charset val="238"/>
        <scheme val="minor"/>
      </rPr>
      <t xml:space="preserve"> gat. I typ kujawski 1l (+/-5%)  lub równoważny.Parametry równoważności: 100% rafinowany olej rzepakowy z pierwszego tłoczenia, filtrowany na zimno. Ilość nasyconych kwasów tłuszczowych min. 14%  i kwas  linolowy omega-6  min. 68%.
Opakowanie: butelka plastikowa  o pojemności min. 3 litry.
</t>
    </r>
  </si>
  <si>
    <t>Paluszki solone 70g (+/-5%)</t>
  </si>
  <si>
    <r>
      <t>Papryka konserwowa</t>
    </r>
    <r>
      <rPr>
        <sz val="11"/>
        <color theme="1"/>
        <rFont val="Calibri"/>
        <family val="2"/>
        <charset val="238"/>
        <scheme val="minor"/>
      </rPr>
      <t xml:space="preserve"> 900ml (+/-5%)</t>
    </r>
  </si>
  <si>
    <r>
      <t>Pieprz  czarny mielony</t>
    </r>
    <r>
      <rPr>
        <sz val="11"/>
        <color theme="1"/>
        <rFont val="Calibri"/>
        <family val="2"/>
        <charset val="238"/>
        <scheme val="minor"/>
      </rPr>
      <t xml:space="preserve"> 15-25g (+/-5%), wyrazisty, ostry aromat. Pieprz 100 % bez dodatków cykorii i innych ziół</t>
    </r>
  </si>
  <si>
    <r>
      <t>Pieprz  czarny ziarnisty</t>
    </r>
    <r>
      <rPr>
        <sz val="11"/>
        <color theme="1"/>
        <rFont val="Calibri"/>
        <family val="2"/>
        <charset val="238"/>
        <scheme val="minor"/>
      </rPr>
      <t xml:space="preserve"> 15-25g (+/-5%), wyrazisty, ostry aromat.  Pieprz 100% bez dodatków cykorii i innych ziół</t>
    </r>
  </si>
  <si>
    <r>
      <rPr>
        <b/>
        <sz val="11"/>
        <color rgb="FF000000"/>
        <rFont val="Calibri"/>
        <family val="2"/>
        <charset val="238"/>
      </rPr>
      <t xml:space="preserve">Pieprz  cytrynowy </t>
    </r>
    <r>
      <rPr>
        <sz val="11"/>
        <color theme="1"/>
        <rFont val="Calibri"/>
        <family val="2"/>
        <charset val="238"/>
        <scheme val="minor"/>
      </rPr>
      <t>20g (+/-5%)typu Kamis lub równoważny.Parametry równoważności: sól - max- 31%, pieprz czarny - min-  23%, czosnek, cebula, kwas: kwas cytrynowy, cukier, skórka cytrynowa -  max 3%, kurkuma</t>
    </r>
  </si>
  <si>
    <r>
      <t>Pierogi z twarogiem</t>
    </r>
    <r>
      <rPr>
        <sz val="11"/>
        <color theme="1"/>
        <rFont val="Calibri"/>
        <family val="2"/>
        <charset val="238"/>
        <scheme val="minor"/>
      </rPr>
      <t xml:space="preserve"> 800g ( +/- 5%).Wyrób garmażeryjny chłodzony
</t>
    </r>
  </si>
  <si>
    <r>
      <t>Przyprawa do kurczaka</t>
    </r>
    <r>
      <rPr>
        <b/>
        <sz val="11"/>
        <rFont val="Calibri"/>
        <family val="2"/>
        <charset val="238"/>
      </rPr>
      <t xml:space="preserve"> naturalna</t>
    </r>
    <r>
      <rPr>
        <b/>
        <sz val="11"/>
        <color rgb="FFFF0000"/>
        <rFont val="Calibri"/>
        <family val="2"/>
        <charset val="238"/>
      </rPr>
      <t xml:space="preserve"> </t>
    </r>
    <r>
      <rPr>
        <b/>
        <sz val="11"/>
        <color rgb="FF000000"/>
        <rFont val="Calibri"/>
        <family val="2"/>
        <charset val="238"/>
      </rPr>
      <t>1 kg</t>
    </r>
    <r>
      <rPr>
        <sz val="11"/>
        <color theme="1"/>
        <rFont val="Calibri"/>
        <family val="2"/>
        <charset val="238"/>
        <scheme val="minor"/>
      </rPr>
      <t xml:space="preserve"> (+/-5%)</t>
    </r>
  </si>
  <si>
    <r>
      <t xml:space="preserve">Pierogi ruskie </t>
    </r>
    <r>
      <rPr>
        <sz val="11"/>
        <color theme="1"/>
        <rFont val="Calibri"/>
        <family val="2"/>
        <charset val="238"/>
        <scheme val="minor"/>
      </rPr>
      <t xml:space="preserve"> 800g ( +/- 5%).Wyrób garmażeryjny chłodzony
</t>
    </r>
  </si>
  <si>
    <r>
      <t>Pierogi z kapustą</t>
    </r>
    <r>
      <rPr>
        <sz val="11"/>
        <color theme="1"/>
        <rFont val="Calibri"/>
        <family val="2"/>
        <charset val="238"/>
        <scheme val="minor"/>
      </rPr>
      <t xml:space="preserve"> 800g ( +/- 5%).Wyrób garmażeryjny chłodzony
</t>
    </r>
  </si>
  <si>
    <r>
      <t xml:space="preserve">Pierogi z mięsem  800g </t>
    </r>
    <r>
      <rPr>
        <sz val="11"/>
        <color theme="1"/>
        <rFont val="Calibri"/>
        <family val="2"/>
        <charset val="238"/>
        <scheme val="minor"/>
      </rPr>
      <t xml:space="preserve"> ( +/- 5%).Wyrób garmażeryjny chłodzony
</t>
    </r>
  </si>
  <si>
    <r>
      <t>Płatki czekoladowe</t>
    </r>
    <r>
      <rPr>
        <sz val="11"/>
        <color theme="1"/>
        <rFont val="Calibri"/>
        <family val="2"/>
        <charset val="238"/>
        <scheme val="minor"/>
      </rPr>
      <t xml:space="preserve"> 0,5kg-1kg (+/-5%), do  15 g cukru w 100g/ produktu gotowego</t>
    </r>
  </si>
  <si>
    <r>
      <t>Płatki kukurydziane</t>
    </r>
    <r>
      <rPr>
        <sz val="11"/>
        <color theme="1"/>
        <rFont val="Calibri"/>
        <family val="2"/>
        <charset val="238"/>
        <scheme val="minor"/>
      </rPr>
      <t xml:space="preserve"> 1kg (+/-5%)produkt otrzymany z ziaren kukurydzy,  struktura i konsystencja sypka, płatki niepokruszone, bez grudek, barwa złotożółta z różnymi odcieniami, smak i zapach charakterystyczny dla płatków kukurydzianych lekko słodki, do  15 g cukru w 100g/ produktu gotowego
</t>
    </r>
  </si>
  <si>
    <r>
      <t>Płatki miodowe</t>
    </r>
    <r>
      <rPr>
        <sz val="11"/>
        <color theme="1"/>
        <rFont val="Calibri"/>
        <family val="2"/>
        <charset val="238"/>
        <scheme val="minor"/>
      </rPr>
      <t xml:space="preserve"> 0,5kg-1kg (+-5%) do  15 g cukru w 100g/ produktu gotowego
</t>
    </r>
  </si>
  <si>
    <r>
      <t xml:space="preserve">Płatki owsiane opak. 500g </t>
    </r>
    <r>
      <rPr>
        <sz val="11"/>
        <color theme="1"/>
        <rFont val="Calibri"/>
        <family val="2"/>
        <charset val="238"/>
        <scheme val="minor"/>
      </rPr>
      <t>(+/-5%)</t>
    </r>
  </si>
  <si>
    <r>
      <t>Proszek do pieczenia</t>
    </r>
    <r>
      <rPr>
        <sz val="11"/>
        <color theme="1"/>
        <rFont val="Calibri"/>
        <family val="2"/>
        <charset val="238"/>
        <scheme val="minor"/>
      </rPr>
      <t xml:space="preserve"> 30-40g (+/-5%)</t>
    </r>
  </si>
  <si>
    <r>
      <t>Przyprawa szefa kuchni</t>
    </r>
    <r>
      <rPr>
        <sz val="11"/>
        <color theme="1"/>
        <rFont val="Calibri"/>
        <family val="2"/>
        <charset val="238"/>
        <scheme val="minor"/>
      </rPr>
      <t xml:space="preserve"> , 5 kg (+/-5%) typu Knorr lub równoważny. Parametry równoważności sól od 1 g do 70 g w 100g/ml produktu gotowego do spożycia  i  cukru max 15 g w 100 g/ml produktu gotowego do spożycia. 
</t>
    </r>
  </si>
  <si>
    <r>
      <t>Przyprawa do potraw mięsnych Gyros</t>
    </r>
    <r>
      <rPr>
        <sz val="11"/>
        <color theme="1"/>
        <rFont val="Calibri"/>
        <family val="2"/>
        <charset val="238"/>
        <scheme val="minor"/>
      </rPr>
      <t xml:space="preserve"> 0,6 kg (+/-5%) typu Knorr lub równoważna.
Parametry równoważności: cebula suszona  max  do 42,4% , sól, papryka, czosnek max do  4,8%, pieprz, kolendra, rozmaryn, gorczyca, cukier, pieprz cayenne
</t>
    </r>
  </si>
  <si>
    <r>
      <t>Przyprawa do drobiu 0,6 kg (+/-5%) typu Kamis lub równoważna. Parametry równoważnosci:</t>
    </r>
    <r>
      <rPr>
        <sz val="11"/>
        <color theme="1"/>
        <rFont val="Calibri"/>
        <family val="2"/>
        <charset val="238"/>
        <scheme val="minor"/>
      </rPr>
      <t xml:space="preserve">
 papryka  max do 18,9%, cebula suszona  max  do 6%, mąka pszenna, czosnek  max do  5,4%,majeranek, pieprz, seler suszony, kolendra, tymianek,  kardamon
</t>
    </r>
  </si>
  <si>
    <r>
      <t xml:space="preserve">Rodzynki </t>
    </r>
    <r>
      <rPr>
        <sz val="11"/>
        <color theme="1"/>
        <rFont val="Calibri"/>
        <family val="2"/>
        <charset val="238"/>
        <scheme val="minor"/>
      </rPr>
      <t>200g (+/-5%)suszone owoce winogron</t>
    </r>
  </si>
  <si>
    <r>
      <t xml:space="preserve"> Rosół z kury w kostkach 0,7 kg (+/-5%) typu Knorr lub równoważne. </t>
    </r>
    <r>
      <rPr>
        <sz val="11"/>
        <color theme="1"/>
        <rFont val="Calibri"/>
        <family val="2"/>
        <charset val="238"/>
        <scheme val="minor"/>
      </rPr>
      <t xml:space="preserve">Wydajność z 1 opakowania produktu 35 litrów.       
Parametry rwnoważności: Zawartość soli: max do 41,9% i do 15 g cukru na 100 g/ml produkt gotowego do spożycia.
</t>
    </r>
  </si>
  <si>
    <r>
      <t xml:space="preserve">Ryż </t>
    </r>
    <r>
      <rPr>
        <sz val="11"/>
        <color theme="1"/>
        <rFont val="Calibri"/>
        <family val="2"/>
        <charset val="238"/>
        <scheme val="minor"/>
      </rPr>
      <t xml:space="preserve">1kg  ( +/ - 5%) długo ziarnisty, opakowania do 1kg
Ryż preparowany termicznie (parboiled)
Zawartość wody max fo  13,3 %
Skład Ryż 100%
 </t>
    </r>
  </si>
  <si>
    <r>
      <t xml:space="preserve">Ryż </t>
    </r>
    <r>
      <rPr>
        <sz val="11"/>
        <color theme="1"/>
        <rFont val="Calibri"/>
        <family val="2"/>
        <charset val="238"/>
        <scheme val="minor"/>
      </rPr>
      <t xml:space="preserve">długo ziarnisty , opakowanie 5kg (+/-5%) typu Knorr  lub równoważny. Parametry równoważności:  Ziarna nie kleją się nawet przy wielokrotnym ogrzewaniu. Ryż jest bardziej sypki, niż zwykły długo ziarnisty. Ziarno  po ugotowaniu sypkie, lekkie, puszyste,niesklejone, ziarna powinny się rozdzielać
Zawartość wody max do  13,3 %  , tłuszcz od 1,5g do 10g w 100g/ml produktu gotowego do spożycia i od  0,01g  o 1 g soli w 100g/ml  produktu gotowego do spożycia.
Skład Ryż 100%
</t>
    </r>
  </si>
  <si>
    <r>
      <rPr>
        <b/>
        <sz val="11"/>
        <color rgb="FF000000"/>
        <rFont val="Calibri"/>
        <family val="2"/>
        <charset val="238"/>
      </rPr>
      <t>Ryż brązowy</t>
    </r>
    <r>
      <rPr>
        <sz val="11"/>
        <color theme="1"/>
        <rFont val="Calibri"/>
        <family val="2"/>
        <charset val="238"/>
        <scheme val="minor"/>
      </rPr>
      <t xml:space="preserve">   400g   ( +/- 5%)  Preparowany termicznie (parboiled).  Ziarno  po ugotowaniu sypkie, lekkie, puszyste,
niesklejone, ziarna powinny się rozdzielać
Zawartość wody max 13,3 %
Skład Ryż 100%
</t>
    </r>
  </si>
  <si>
    <t>Śmietan - fix  9g    (+/-5%)</t>
  </si>
  <si>
    <r>
      <t xml:space="preserve"> Sos sałatkowy ogrodowy 0,7 kg typu Knorr lub równoważny. Parametry równoważności: Wydajność z 1 opakowania produktu 6 litrów, z</t>
    </r>
    <r>
      <rPr>
        <sz val="11"/>
        <color theme="1"/>
        <rFont val="Calibri"/>
        <family val="2"/>
        <charset val="238"/>
        <scheme val="minor"/>
      </rPr>
      <t>awartość soli od  1g do 23,80g na 100 g/ml produktu gotowego do spożycia i cukier max do 21g w 100 ml produktu gotowego do spożycia, zawartość wody max: 5%, natka pietruszki min do (4,5%), gorczyca min do (3,2%) , szczypiorek min do (2,7%), cebula (2,6%),czosnek</t>
    </r>
    <r>
      <rPr>
        <b/>
        <sz val="11"/>
        <color rgb="FF000000"/>
        <rFont val="Calibri"/>
        <family val="2"/>
        <charset val="238"/>
      </rPr>
      <t xml:space="preserve">
</t>
    </r>
  </si>
  <si>
    <r>
      <t>Sól  warzona jodowana</t>
    </r>
    <r>
      <rPr>
        <sz val="11"/>
        <color theme="1"/>
        <rFont val="Calibri"/>
        <family val="2"/>
        <charset val="238"/>
        <scheme val="minor"/>
      </rPr>
      <t xml:space="preserve"> 1kg (+/-5%)</t>
    </r>
  </si>
  <si>
    <r>
      <t>Sól  morska drobno mielona</t>
    </r>
    <r>
      <rPr>
        <sz val="11"/>
        <color theme="1"/>
        <rFont val="Calibri"/>
        <family val="2"/>
        <charset val="238"/>
        <scheme val="minor"/>
      </rPr>
      <t xml:space="preserve"> 1kg (+/-5%)</t>
    </r>
  </si>
  <si>
    <r>
      <t>Sól czosnkowa</t>
    </r>
    <r>
      <rPr>
        <sz val="11"/>
        <color theme="1"/>
        <rFont val="Calibri"/>
        <family val="2"/>
        <charset val="238"/>
        <scheme val="minor"/>
      </rPr>
      <t xml:space="preserve">  35-45g (+/-5%)</t>
    </r>
  </si>
  <si>
    <r>
      <rPr>
        <b/>
        <sz val="11"/>
        <color rgb="FF000000"/>
        <rFont val="Calibri"/>
        <family val="2"/>
        <charset val="238"/>
      </rPr>
      <t>Sos sojowy</t>
    </r>
    <r>
      <rPr>
        <sz val="11"/>
        <color theme="1"/>
        <rFont val="Calibri"/>
        <family val="2"/>
        <charset val="238"/>
        <scheme val="minor"/>
      </rPr>
      <t xml:space="preserve">  150 ml (+/-5%)</t>
    </r>
  </si>
  <si>
    <r>
      <t>Syrop owocowy</t>
    </r>
    <r>
      <rPr>
        <sz val="11"/>
        <color theme="1"/>
        <rFont val="Calibri"/>
        <family val="2"/>
        <charset val="238"/>
        <scheme val="minor"/>
      </rPr>
      <t xml:space="preserve"> różne smaki 420ml-500ml</t>
    </r>
    <r>
      <rPr>
        <sz val="11"/>
        <color theme="1"/>
        <rFont val="Calibri"/>
        <family val="2"/>
        <charset val="238"/>
        <scheme val="minor"/>
      </rPr>
      <t xml:space="preserve">
</t>
    </r>
  </si>
  <si>
    <r>
      <t>Szczaw krojony</t>
    </r>
    <r>
      <rPr>
        <sz val="11"/>
        <color theme="1"/>
        <rFont val="Calibri"/>
        <family val="2"/>
        <charset val="238"/>
        <scheme val="minor"/>
      </rPr>
      <t xml:space="preserve"> 835g (+/-5%)</t>
    </r>
  </si>
  <si>
    <r>
      <t xml:space="preserve">Tymianek  </t>
    </r>
    <r>
      <rPr>
        <sz val="11"/>
        <color theme="1"/>
        <rFont val="Calibri"/>
        <family val="2"/>
        <charset val="238"/>
        <scheme val="minor"/>
      </rPr>
      <t>250g (+/-5%). 100% tymianku.Bez dodatku innych ziół</t>
    </r>
  </si>
  <si>
    <r>
      <t>Wafle w czekoladzie</t>
    </r>
    <r>
      <rPr>
        <sz val="11"/>
        <color theme="1"/>
        <rFont val="Calibri"/>
        <family val="2"/>
        <charset val="238"/>
        <scheme val="minor"/>
      </rPr>
      <t xml:space="preserve"> -  różne smaki  wyrób składający się z suchych wafli przełożonych nadzieniem z masy kakaowo-orzechowej, oblany
czekoladą, różne smaki, typu Princessa, Grześki lub równoważne. Parametry równoważności: czekolada min.30,5%,zawartość masy kakaowej w czekoladzie min. 43%, kakao o obniżonej zawartości tłuszczu od 4,3% do 4,6 %, opakowanie  do 40g
</t>
    </r>
  </si>
  <si>
    <r>
      <t xml:space="preserve">Wiórki kokosowe  </t>
    </r>
    <r>
      <rPr>
        <sz val="11"/>
        <color theme="1"/>
        <rFont val="Calibri"/>
        <family val="2"/>
        <charset val="238"/>
        <scheme val="minor"/>
      </rPr>
      <t>100g (+/-5%)</t>
    </r>
  </si>
  <si>
    <r>
      <t>Ziele angielskie</t>
    </r>
    <r>
      <rPr>
        <sz val="11"/>
        <color theme="1"/>
        <rFont val="Calibri"/>
        <family val="2"/>
        <charset val="238"/>
        <scheme val="minor"/>
      </rPr>
      <t xml:space="preserve"> 300g (+/-5%), 100% ziela. Bez dodatków innych ziół</t>
    </r>
  </si>
  <si>
    <t>Zioła prowansalskie 250g (+/-5%)</t>
  </si>
  <si>
    <r>
      <rPr>
        <b/>
        <sz val="11"/>
        <color rgb="FF000000"/>
        <rFont val="Calibri"/>
        <family val="2"/>
        <charset val="238"/>
      </rPr>
      <t xml:space="preserve">Żelatyna </t>
    </r>
    <r>
      <rPr>
        <sz val="11"/>
        <color theme="1"/>
        <rFont val="Calibri"/>
        <family val="2"/>
        <charset val="238"/>
        <scheme val="minor"/>
      </rPr>
      <t xml:space="preserve">  50g      (+/ - 5%)</t>
    </r>
  </si>
  <si>
    <r>
      <t xml:space="preserve">Żurek </t>
    </r>
    <r>
      <rPr>
        <sz val="11"/>
        <color theme="1"/>
        <rFont val="Calibri"/>
        <family val="2"/>
        <charset val="238"/>
        <scheme val="minor"/>
      </rPr>
      <t xml:space="preserve">a 3kg (+/-5%) typu Knorr lub równoważny. Parametry równoważności: Wydajność z jednego opakowania  produktu 43 l,
zawartość soli max 12,6%, zawartość wody max: 7,5%, gęstość nasypowa: 587 g/l
Postać Biały proszek
</t>
    </r>
  </si>
  <si>
    <t>Pieczęć firmowa ................................................</t>
  </si>
  <si>
    <t>..........................................................., dnia ...............................</t>
  </si>
  <si>
    <r>
      <t>Ananas plastry puszka</t>
    </r>
    <r>
      <rPr>
        <sz val="12"/>
        <color rgb="FF000000"/>
        <rFont val="Calibri"/>
        <family val="2"/>
        <charset val="238"/>
      </rPr>
      <t xml:space="preserve"> 580ml (+/-5%)</t>
    </r>
  </si>
  <si>
    <r>
      <t xml:space="preserve">Brzoskwinie w puszce połówki 820g  </t>
    </r>
    <r>
      <rPr>
        <sz val="11"/>
        <color theme="1"/>
        <rFont val="Calibri"/>
        <family val="2"/>
        <charset val="238"/>
        <scheme val="minor"/>
      </rPr>
      <t>(+/-5%)</t>
    </r>
  </si>
  <si>
    <r>
      <t>Budyń śmietankowy/waniliowy</t>
    </r>
    <r>
      <rPr>
        <sz val="11"/>
        <color theme="1"/>
        <rFont val="Calibri"/>
        <family val="2"/>
        <charset val="238"/>
        <scheme val="minor"/>
      </rPr>
      <t xml:space="preserve"> 40g </t>
    </r>
    <r>
      <rPr>
        <sz val="11"/>
        <color rgb="FFFF0000"/>
        <rFont val="Calibri"/>
        <family val="2"/>
        <charset val="238"/>
        <scheme val="minor"/>
      </rPr>
      <t xml:space="preserve"> </t>
    </r>
    <r>
      <rPr>
        <sz val="11"/>
        <color theme="1"/>
        <rFont val="Calibri"/>
        <family val="2"/>
        <charset val="238"/>
        <scheme val="minor"/>
      </rPr>
      <t>(+/-5%). Bez konserwantów  i sztucznych barwników</t>
    </r>
  </si>
  <si>
    <r>
      <t>Budyń czekoladowy</t>
    </r>
    <r>
      <rPr>
        <sz val="11"/>
        <color theme="1"/>
        <rFont val="Calibri"/>
        <family val="2"/>
        <charset val="238"/>
        <scheme val="minor"/>
      </rPr>
      <t xml:space="preserve"> 85</t>
    </r>
    <r>
      <rPr>
        <sz val="11"/>
        <rFont val="Calibri"/>
        <family val="2"/>
        <charset val="238"/>
        <scheme val="minor"/>
      </rPr>
      <t xml:space="preserve">0 -1000 g </t>
    </r>
    <r>
      <rPr>
        <sz val="11"/>
        <color theme="1"/>
        <rFont val="Calibri"/>
        <family val="2"/>
        <charset val="238"/>
        <scheme val="minor"/>
      </rPr>
      <t>(+/-5%). Bez konserwantów  i sztucznych barwników</t>
    </r>
  </si>
  <si>
    <r>
      <t>Budyń śmietankowy/waniliowy</t>
    </r>
    <r>
      <rPr>
        <sz val="11"/>
        <color theme="1"/>
        <rFont val="Calibri"/>
        <family val="2"/>
        <charset val="238"/>
        <scheme val="minor"/>
      </rPr>
      <t xml:space="preserve"> 850 - 1000 g</t>
    </r>
    <r>
      <rPr>
        <sz val="11"/>
        <color rgb="FFFF0000"/>
        <rFont val="Calibri"/>
        <family val="2"/>
        <charset val="238"/>
        <scheme val="minor"/>
      </rPr>
      <t xml:space="preserve"> </t>
    </r>
    <r>
      <rPr>
        <sz val="11"/>
        <color theme="1"/>
        <rFont val="Calibri"/>
        <family val="2"/>
        <charset val="238"/>
        <scheme val="minor"/>
      </rPr>
      <t>(+/-5%). Bez konserwantów i sztucznych barwników</t>
    </r>
  </si>
  <si>
    <r>
      <t>Galaretka różne smaki</t>
    </r>
    <r>
      <rPr>
        <sz val="11"/>
        <color theme="1"/>
        <rFont val="Calibri"/>
        <family val="2"/>
        <charset val="238"/>
        <scheme val="minor"/>
      </rPr>
      <t xml:space="preserve"> 850 - 1000 g (+/-5%) typu Carte D’ Or. lub równoważny. Parametry  równoważności</t>
    </r>
    <r>
      <rPr>
        <sz val="11"/>
        <rFont val="Calibri"/>
        <family val="2"/>
        <charset val="238"/>
        <scheme val="minor"/>
      </rPr>
      <t>:</t>
    </r>
    <r>
      <rPr>
        <sz val="11"/>
        <rFont val="Calibri"/>
        <family val="2"/>
        <charset val="238"/>
      </rPr>
      <t xml:space="preserve"> </t>
    </r>
    <r>
      <rPr>
        <sz val="11"/>
        <rFont val="Calibri"/>
        <family val="2"/>
        <charset val="238"/>
        <scheme val="minor"/>
      </rPr>
      <t xml:space="preserve"> zawartość cukru do 15 g cukru w 100g/ml, zawartość soli w 100 g suchego produktu: 0,66 g</t>
    </r>
    <r>
      <rPr>
        <sz val="11"/>
        <color theme="1"/>
        <rFont val="Calibri"/>
        <family val="2"/>
        <charset val="238"/>
        <scheme val="minor"/>
      </rPr>
      <t xml:space="preserve">
  Postać Proszek. Bez konserwantów i sztucznych barwników.
</t>
    </r>
  </si>
  <si>
    <r>
      <t>Herbatniki  50g</t>
    </r>
    <r>
      <rPr>
        <sz val="11"/>
        <color theme="1"/>
        <rFont val="Calibri"/>
        <family val="2"/>
        <charset val="238"/>
        <scheme val="minor"/>
      </rPr>
      <t xml:space="preserve"> (+/-5%) Typu Krakuski lub równoważne. Parametyr równowarzności: zawartość tłuszczu do 10 g w 100g/</t>
    </r>
    <r>
      <rPr>
        <sz val="11"/>
        <rFont val="Calibri"/>
        <family val="2"/>
        <charset val="238"/>
        <scheme val="minor"/>
      </rPr>
      <t xml:space="preserve">ml </t>
    </r>
    <r>
      <rPr>
        <sz val="11"/>
        <color theme="1"/>
        <rFont val="Calibri"/>
        <family val="2"/>
        <charset val="238"/>
        <scheme val="minor"/>
      </rPr>
      <t>produktu gotowego i do 15g cukru w 100g/</t>
    </r>
    <r>
      <rPr>
        <sz val="11"/>
        <rFont val="Calibri"/>
        <family val="2"/>
        <charset val="238"/>
        <scheme val="minor"/>
      </rPr>
      <t xml:space="preserve">ml </t>
    </r>
  </si>
  <si>
    <r>
      <t>Ketchup oryginalny Heinz</t>
    </r>
    <r>
      <rPr>
        <sz val="11"/>
        <color theme="1"/>
        <rFont val="Calibri"/>
        <family val="2"/>
        <charset val="238"/>
        <scheme val="minor"/>
      </rPr>
      <t xml:space="preserve">  15kg (+/-5%)lub równoważny.Parametry równoważności: pomidor od 132g do 148g pomidorów na 100g ketchupu, zawartośc cukru  do 15g cukru w 100g produktu gotowego . Nie zawiera substancji zagęszczających, bez konserwantów</t>
    </r>
  </si>
  <si>
    <r>
      <t>Przyprawa Delikat do zup</t>
    </r>
    <r>
      <rPr>
        <sz val="11"/>
        <color theme="1"/>
        <rFont val="Calibri"/>
        <family val="2"/>
        <charset val="238"/>
        <scheme val="minor"/>
      </rPr>
      <t xml:space="preserve"> w płynie Knorr</t>
    </r>
    <r>
      <rPr>
        <sz val="11"/>
        <color rgb="FFFF0000"/>
        <rFont val="Calibri"/>
        <family val="2"/>
        <charset val="238"/>
        <scheme val="minor"/>
      </rPr>
      <t xml:space="preserve"> </t>
    </r>
    <r>
      <rPr>
        <sz val="11"/>
        <color theme="1"/>
        <rFont val="Calibri"/>
        <family val="2"/>
        <charset val="238"/>
        <scheme val="minor"/>
      </rPr>
      <t xml:space="preserve">860ml (+/-5%) lub równoważny. Parametry równoważności sól od 1g do 30g  w 100g/ml produktu gotowego i  cukier 0,3 g do 15 g na 100g/ml prodyktu gotowego;  opakowanie- butelka
</t>
    </r>
  </si>
  <si>
    <r>
      <t xml:space="preserve">Przyprawa do ryb 0,6 kg ( +/-5%)Typu  Knorr lub równoważny
Parametry równowazności: </t>
    </r>
    <r>
      <rPr>
        <sz val="11"/>
        <color theme="1"/>
        <rFont val="Calibri"/>
        <family val="2"/>
        <charset val="238"/>
        <scheme val="minor"/>
      </rPr>
      <t xml:space="preserve">sól  max do 1 g na 100 g/ml produktu gotowego do zpożycia, cebula suszona max do  18%,  pieprz, natka pietruszki, czosnek max do  2,3%, tymianek,imbir
</t>
    </r>
  </si>
  <si>
    <r>
      <t>Przyprawa do żeberek z miodem</t>
    </r>
    <r>
      <rPr>
        <sz val="11"/>
        <color theme="1"/>
        <rFont val="Calibri"/>
        <family val="2"/>
        <charset val="238"/>
        <scheme val="minor"/>
      </rPr>
      <t xml:space="preserve"> Prymat </t>
    </r>
    <r>
      <rPr>
        <sz val="11"/>
        <rFont val="Calibri"/>
        <family val="2"/>
        <charset val="238"/>
        <scheme val="minor"/>
      </rPr>
      <t xml:space="preserve"> lub równoważny, </t>
    </r>
    <r>
      <rPr>
        <sz val="11"/>
        <color theme="1"/>
        <rFont val="Calibri"/>
        <family val="2"/>
        <charset val="238"/>
        <scheme val="minor"/>
      </rPr>
      <t xml:space="preserve">w opakowaniu 800g (+/-5%). Parametry równoważności: Cukier max do 15g na 100g/ml produktu gotowego do spożycia i  sól max                          1 g na 100g/ml produktu gotowego do spożycia
</t>
    </r>
  </si>
  <si>
    <r>
      <t>Koncentrat pomidorowy</t>
    </r>
    <r>
      <rPr>
        <sz val="11"/>
        <color theme="1"/>
        <rFont val="Calibri"/>
        <family val="2"/>
        <charset val="238"/>
        <scheme val="minor"/>
      </rPr>
      <t xml:space="preserve"> 30%  0,8 kg</t>
    </r>
    <r>
      <rPr>
        <sz val="11"/>
        <color rgb="FFFF0000"/>
        <rFont val="Calibri"/>
        <family val="2"/>
        <charset val="238"/>
        <scheme val="minor"/>
      </rPr>
      <t xml:space="preserve"> </t>
    </r>
    <r>
      <rPr>
        <sz val="11"/>
        <color theme="1"/>
        <rFont val="Calibri"/>
        <family val="2"/>
        <charset val="238"/>
        <scheme val="minor"/>
      </rPr>
      <t>(+/-5%) typu  Knorr</t>
    </r>
    <r>
      <rPr>
        <sz val="11"/>
        <color theme="1"/>
        <rFont val="Calibri"/>
        <family val="2"/>
        <charset val="238"/>
        <scheme val="minor"/>
      </rPr>
      <t xml:space="preserve"> lub równoważny.
Parametry równoważności: Pomidory  100% i do 15g cukru na 100g/ml gotowego produktu
Gęstość: 1,1 g/cm³; pH: do max 4,2
</t>
    </r>
  </si>
  <si>
    <r>
      <t xml:space="preserve">Soda  oczyszczona opak.  80,0 g </t>
    </r>
    <r>
      <rPr>
        <b/>
        <sz val="11"/>
        <rFont val="Calibri"/>
        <family val="2"/>
        <charset val="238"/>
      </rPr>
      <t xml:space="preserve"> (+/-5%)</t>
    </r>
  </si>
  <si>
    <r>
      <t>Sok owocowy</t>
    </r>
    <r>
      <rPr>
        <sz val="11"/>
        <color theme="1"/>
        <rFont val="Calibri"/>
        <family val="2"/>
        <charset val="238"/>
        <scheme val="minor"/>
      </rPr>
      <t xml:space="preserve"> różne smaki o pojemności karton 2 l (+/- 5 %), sok owocowy witaminizowany, różne smaki, wyprodukowany częściowo z zagęszczonych soków naturalnych, naturalnie mętny,
do  15 g cukru w 100g/ produktu gotowego
</t>
    </r>
  </si>
  <si>
    <r>
      <t xml:space="preserve">Śmietana </t>
    </r>
    <r>
      <rPr>
        <sz val="11"/>
        <color theme="1"/>
        <rFont val="Calibri"/>
        <family val="2"/>
        <charset val="238"/>
        <scheme val="minor"/>
      </rPr>
      <t xml:space="preserve">RAMA Cremefine  Profi 31% 1 l (+/- 5 %). Parametry równoważności:  maślanka  min 68%, tłuszcz roślinny utwardzony  min. 18%, oleje roślinne  min. 12%,maślanka w proszku (0,3%)
</t>
    </r>
  </si>
  <si>
    <t>Cena jedn. w zł netto</t>
  </si>
  <si>
    <t>Wartość w zł netto</t>
  </si>
  <si>
    <t>%  VAT</t>
  </si>
  <si>
    <t>Wartość VAT w zł</t>
  </si>
  <si>
    <t>Wartość w zł brutto</t>
  </si>
  <si>
    <t>Nazwa producenta</t>
  </si>
  <si>
    <t>x</t>
  </si>
  <si>
    <t>Załącznik nr 4g do siwz</t>
  </si>
  <si>
    <t>FORMULARZ  KALKULACJI  CENY  OFERTOWEJ</t>
  </si>
  <si>
    <t>Ogółem  wartość netto:  …......................... zł,</t>
  </si>
  <si>
    <r>
      <t>(słownie:  ….................................................................................. złotych</t>
    </r>
    <r>
      <rPr>
        <sz val="11"/>
        <color rgb="FF000000"/>
        <rFont val="Arial"/>
        <family val="2"/>
        <charset val="238"/>
      </rPr>
      <t xml:space="preserve"> netto),                        </t>
    </r>
  </si>
  <si>
    <t>Ogółem wartość brutto:  …................................  zł</t>
  </si>
  <si>
    <t>(słownie: …............................................................................  złotych brutto).</t>
  </si>
  <si>
    <t>Podpis osoby (osób) upoważnionej</t>
  </si>
  <si>
    <t>…..................................................</t>
  </si>
  <si>
    <r>
      <t>Papryka ostra</t>
    </r>
    <r>
      <rPr>
        <sz val="11"/>
        <color theme="1"/>
        <rFont val="Calibri"/>
        <family val="2"/>
        <charset val="238"/>
        <scheme val="minor"/>
      </rPr>
      <t xml:space="preserve">  w opakowaniu 800g (+/-5%) typu Prymat lub równoważny. Smak ostry, kolor czerwony, konsystencja sypka. 100 % papryki bez dodatków innych ziół</t>
    </r>
  </si>
  <si>
    <r>
      <t>Papryka słodka</t>
    </r>
    <r>
      <rPr>
        <sz val="11"/>
        <color theme="1"/>
        <rFont val="Calibri"/>
        <family val="2"/>
        <charset val="238"/>
        <scheme val="minor"/>
      </rPr>
      <t xml:space="preserve">  w opakowaniu 800g, (+/-5%) typu Prymat lub równoważny. Smak słodki, kolor czerwony, konsystencja sypka. 100% papryki bez dodatków innych ziół</t>
    </r>
  </si>
  <si>
    <r>
      <rPr>
        <b/>
        <sz val="11"/>
        <color theme="1"/>
        <rFont val="Calibri"/>
        <family val="2"/>
        <charset val="238"/>
        <scheme val="minor"/>
      </rPr>
      <t xml:space="preserve">Sok przecierowy owocowo - warzywny </t>
    </r>
    <r>
      <rPr>
        <sz val="11"/>
        <color theme="1"/>
        <rFont val="Calibri"/>
        <family val="2"/>
        <charset val="238"/>
        <scheme val="minor"/>
      </rPr>
      <t xml:space="preserve">- różne smaki o pojemności  0,3 l (+/- 5 %), różne smaki, marchew, jabłko, banan, wyprodukowany częściowo z zagęszczonych soków naturalnych, naturalnie mętny, typu Hortex, Tymbark lub równoważne. Parametry równoważności: max. do  15 g cukru w 100g/ produktu gotowego i soli  od 0,03g do 1 g w 100g/ml produktu gotowego do spożycia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</si>
</sst>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b/>
      <sz val="11"/>
      <color theme="1"/>
      <name val="Calibri"/>
      <family val="2"/>
      <charset val="238"/>
      <scheme val="minor"/>
    </font>
    <font>
      <b/>
      <sz val="11"/>
      <color rgb="FF000000"/>
      <name val="Calibri"/>
      <family val="2"/>
      <charset val="238"/>
    </font>
    <font>
      <b/>
      <sz val="12"/>
      <color rgb="FF000000"/>
      <name val="Calibri"/>
      <family val="2"/>
      <charset val="238"/>
    </font>
    <font>
      <sz val="12"/>
      <color rgb="FF000000"/>
      <name val="Calibri"/>
      <family val="2"/>
      <charset val="238"/>
    </font>
    <font>
      <b/>
      <sz val="12"/>
      <color theme="1"/>
      <name val="Calibri"/>
      <family val="2"/>
      <charset val="238"/>
      <scheme val="minor"/>
    </font>
    <font>
      <sz val="11"/>
      <color theme="1"/>
      <name val="Arial"/>
      <family val="2"/>
      <charset val="238"/>
    </font>
    <font>
      <sz val="11"/>
      <color rgb="FF000000"/>
      <name val="Arial"/>
      <family val="2"/>
      <charset val="238"/>
    </font>
    <font>
      <u/>
      <sz val="11"/>
      <color theme="1"/>
      <name val="Arial"/>
      <family val="2"/>
      <charset val="238"/>
    </font>
    <font>
      <sz val="11"/>
      <color rgb="FFFF0000"/>
      <name val="Calibri"/>
      <family val="2"/>
      <charset val="238"/>
      <scheme val="minor"/>
    </font>
    <font>
      <b/>
      <sz val="11"/>
      <color rgb="FFFF0000"/>
      <name val="Calibri"/>
      <family val="2"/>
      <charset val="238"/>
    </font>
    <font>
      <sz val="11"/>
      <name val="Calibri"/>
      <family val="2"/>
      <charset val="238"/>
      <scheme val="minor"/>
    </font>
    <font>
      <b/>
      <sz val="11"/>
      <name val="Calibri"/>
      <family val="2"/>
      <charset val="238"/>
    </font>
    <font>
      <sz val="11"/>
      <name val="Calibri"/>
      <family val="2"/>
      <charset val="238"/>
    </font>
    <font>
      <sz val="11"/>
      <color rgb="FF000000"/>
      <name val="Calibri"/>
      <family val="2"/>
      <charset val="238"/>
    </font>
  </fonts>
  <fills count="2">
    <fill>
      <patternFill patternType="none"/>
    </fill>
    <fill>
      <patternFill patternType="gray125"/>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56">
    <xf numFmtId="0" fontId="0" fillId="0" borderId="0" xfId="0"/>
    <xf numFmtId="0" fontId="0" fillId="0" borderId="1" xfId="0" applyBorder="1" applyAlignment="1">
      <alignment horizontal="center"/>
    </xf>
    <xf numFmtId="0" fontId="2"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left" wrapText="1"/>
    </xf>
    <xf numFmtId="0" fontId="0" fillId="0" borderId="4" xfId="0" applyBorder="1" applyAlignment="1">
      <alignment horizontal="center"/>
    </xf>
    <xf numFmtId="0" fontId="2" fillId="0" borderId="5" xfId="0" applyFont="1" applyBorder="1" applyAlignment="1">
      <alignment vertical="center"/>
    </xf>
    <xf numFmtId="0" fontId="2" fillId="0" borderId="1" xfId="0" applyFont="1" applyBorder="1" applyAlignment="1">
      <alignment wrapText="1"/>
    </xf>
    <xf numFmtId="0" fontId="2" fillId="0" borderId="1" xfId="0" applyFont="1" applyBorder="1" applyAlignment="1">
      <alignment vertical="center" wrapText="1"/>
    </xf>
    <xf numFmtId="0" fontId="2" fillId="0" borderId="0" xfId="0" applyFont="1" applyAlignment="1">
      <alignment vertical="center"/>
    </xf>
    <xf numFmtId="0" fontId="0" fillId="0" borderId="6" xfId="0" applyBorder="1" applyAlignment="1">
      <alignment horizontal="center"/>
    </xf>
    <xf numFmtId="0" fontId="2" fillId="0" borderId="6" xfId="0" applyFont="1" applyBorder="1" applyAlignment="1">
      <alignment vertical="center" wrapText="1"/>
    </xf>
    <xf numFmtId="0" fontId="2" fillId="0" borderId="1" xfId="0" applyFont="1" applyBorder="1"/>
    <xf numFmtId="0" fontId="0" fillId="0" borderId="5" xfId="0" applyBorder="1" applyAlignment="1">
      <alignment horizontal="center"/>
    </xf>
    <xf numFmtId="0" fontId="0" fillId="0" borderId="8" xfId="0" applyBorder="1" applyAlignment="1">
      <alignment horizontal="center"/>
    </xf>
    <xf numFmtId="0" fontId="2" fillId="0" borderId="3" xfId="0" applyFont="1" applyBorder="1" applyAlignment="1">
      <alignment wrapText="1"/>
    </xf>
    <xf numFmtId="0" fontId="2" fillId="0" borderId="5" xfId="0" applyFont="1" applyBorder="1" applyAlignment="1">
      <alignment vertical="center" wrapText="1"/>
    </xf>
    <xf numFmtId="0" fontId="2" fillId="0" borderId="6" xfId="0" applyFont="1" applyBorder="1" applyAlignment="1">
      <alignment vertical="center"/>
    </xf>
    <xf numFmtId="0" fontId="2" fillId="0" borderId="1" xfId="0" applyFont="1" applyBorder="1" applyAlignment="1">
      <alignment vertical="center"/>
    </xf>
    <xf numFmtId="0" fontId="2" fillId="0" borderId="4" xfId="0" applyFont="1" applyBorder="1" applyAlignment="1">
      <alignment horizontal="center"/>
    </xf>
    <xf numFmtId="0" fontId="2" fillId="0" borderId="1" xfId="0" applyFont="1" applyBorder="1" applyAlignment="1"/>
    <xf numFmtId="0" fontId="0" fillId="0" borderId="1" xfId="0" applyBorder="1" applyAlignment="1">
      <alignment vertical="center" wrapText="1"/>
    </xf>
    <xf numFmtId="0" fontId="0" fillId="0" borderId="1" xfId="0" applyBorder="1" applyAlignment="1">
      <alignment horizontal="center" wrapText="1"/>
    </xf>
    <xf numFmtId="0" fontId="0" fillId="0" borderId="1" xfId="0" applyBorder="1" applyAlignment="1">
      <alignment wrapText="1"/>
    </xf>
    <xf numFmtId="0" fontId="0" fillId="0" borderId="9" xfId="0" applyBorder="1" applyAlignment="1">
      <alignment horizontal="center"/>
    </xf>
    <xf numFmtId="0" fontId="0" fillId="0" borderId="10" xfId="0" applyBorder="1" applyAlignment="1">
      <alignment horizontal="center"/>
    </xf>
    <xf numFmtId="0" fontId="2" fillId="0" borderId="5" xfId="0" applyFont="1" applyBorder="1" applyAlignment="1">
      <alignment wrapText="1"/>
    </xf>
    <xf numFmtId="0" fontId="2" fillId="0" borderId="0" xfId="0" applyFont="1" applyAlignment="1">
      <alignment vertical="center" wrapText="1"/>
    </xf>
    <xf numFmtId="0" fontId="2" fillId="0" borderId="6" xfId="0" applyFont="1" applyBorder="1" applyAlignment="1">
      <alignment wrapText="1"/>
    </xf>
    <xf numFmtId="0" fontId="2" fillId="0" borderId="0" xfId="0" applyFont="1" applyAlignment="1">
      <alignment wrapText="1"/>
    </xf>
    <xf numFmtId="0" fontId="3" fillId="0" borderId="1" xfId="0" applyFont="1" applyBorder="1" applyAlignment="1">
      <alignment vertical="center" wrapText="1"/>
    </xf>
    <xf numFmtId="0" fontId="2" fillId="0" borderId="2" xfId="0" applyFont="1" applyBorder="1" applyAlignment="1">
      <alignment horizontal="center"/>
    </xf>
    <xf numFmtId="0" fontId="0" fillId="0" borderId="2" xfId="0" applyBorder="1"/>
    <xf numFmtId="0" fontId="0" fillId="0" borderId="11" xfId="0" applyBorder="1"/>
    <xf numFmtId="0" fontId="0" fillId="0" borderId="11" xfId="0" applyBorder="1" applyAlignment="1">
      <alignment horizontal="center"/>
    </xf>
    <xf numFmtId="0" fontId="2" fillId="0" borderId="3" xfId="0" applyFont="1" applyBorder="1" applyAlignment="1">
      <alignment vertical="center" wrapText="1"/>
    </xf>
    <xf numFmtId="0" fontId="5" fillId="0" borderId="0" xfId="0" applyFont="1"/>
    <xf numFmtId="0" fontId="2" fillId="0" borderId="11" xfId="0" applyFont="1" applyBorder="1" applyAlignment="1"/>
    <xf numFmtId="0" fontId="0" fillId="0" borderId="6" xfId="0" applyBorder="1" applyAlignment="1">
      <alignment wrapText="1"/>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right" vertical="center"/>
    </xf>
    <xf numFmtId="0" fontId="14" fillId="0" borderId="1" xfId="0" applyFont="1" applyBorder="1" applyAlignment="1">
      <alignment horizontal="center"/>
    </xf>
    <xf numFmtId="0" fontId="14" fillId="0" borderId="2" xfId="0" applyFont="1" applyBorder="1" applyAlignment="1">
      <alignment horizontal="center"/>
    </xf>
    <xf numFmtId="0" fontId="0" fillId="0" borderId="7" xfId="0" applyBorder="1" applyAlignment="1">
      <alignment horizontal="center"/>
    </xf>
    <xf numFmtId="0" fontId="0" fillId="0" borderId="2" xfId="0" applyBorder="1" applyAlignment="1">
      <alignment horizontal="center" wrapText="1"/>
    </xf>
    <xf numFmtId="0" fontId="1" fillId="0" borderId="11" xfId="0" applyFont="1" applyBorder="1" applyAlignment="1">
      <alignment horizontal="center"/>
    </xf>
    <xf numFmtId="0" fontId="0" fillId="0" borderId="0" xfId="0" applyFont="1" applyAlignment="1">
      <alignment vertic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5" fillId="0" borderId="0" xfId="0" applyFont="1" applyAlignment="1">
      <alignment horizontal="center"/>
    </xf>
    <xf numFmtId="0" fontId="2" fillId="0" borderId="2" xfId="0" applyFont="1" applyFill="1" applyBorder="1" applyAlignment="1">
      <alignment horizontal="center" wrapText="1"/>
    </xf>
    <xf numFmtId="0" fontId="2" fillId="0" borderId="1" xfId="0" applyFont="1" applyFill="1" applyBorder="1" applyAlignment="1">
      <alignment horizontal="center"/>
    </xf>
    <xf numFmtId="0" fontId="2" fillId="0" borderId="1" xfId="0" applyFont="1" applyFill="1" applyBorder="1" applyAlignment="1">
      <alignment horizontal="center" wrapText="1"/>
    </xf>
    <xf numFmtId="0" fontId="0" fillId="0" borderId="14" xfId="0" applyBorder="1" applyAlignment="1">
      <alignment horizontal="left" wrapText="1"/>
    </xf>
    <xf numFmtId="0" fontId="2" fillId="0" borderId="14" xfId="0" applyFont="1" applyBorder="1" applyAlignment="1">
      <alignment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5"/>
  <sheetViews>
    <sheetView tabSelected="1" topLeftCell="A133" workbookViewId="0">
      <selection activeCell="B140" sqref="B140"/>
    </sheetView>
  </sheetViews>
  <sheetFormatPr defaultRowHeight="15" x14ac:dyDescent="0.25"/>
  <cols>
    <col min="1" max="1" width="5.140625" customWidth="1"/>
    <col min="2" max="2" width="42.28515625" customWidth="1"/>
    <col min="3" max="3" width="6.85546875" customWidth="1"/>
    <col min="4" max="4" width="7.42578125" customWidth="1"/>
    <col min="5" max="5" width="9.85546875" customWidth="1"/>
    <col min="6" max="6" width="10" customWidth="1"/>
    <col min="7" max="7" width="7.140625" customWidth="1"/>
    <col min="8" max="8" width="9.42578125" customWidth="1"/>
    <col min="9" max="9" width="10.42578125" customWidth="1"/>
    <col min="10" max="10" width="15.7109375" customWidth="1"/>
  </cols>
  <sheetData>
    <row r="1" spans="1:10" x14ac:dyDescent="0.25">
      <c r="I1" t="s">
        <v>154</v>
      </c>
    </row>
    <row r="2" spans="1:10" ht="15.75" x14ac:dyDescent="0.25">
      <c r="B2" s="50" t="s">
        <v>155</v>
      </c>
      <c r="C2" s="50"/>
      <c r="D2" s="50"/>
      <c r="E2" s="50"/>
      <c r="F2" s="50"/>
    </row>
    <row r="5" spans="1:10" ht="15.75" x14ac:dyDescent="0.25">
      <c r="B5" s="36" t="s">
        <v>31</v>
      </c>
    </row>
    <row r="7" spans="1:10" ht="15.75" x14ac:dyDescent="0.25">
      <c r="B7" s="36" t="s">
        <v>32</v>
      </c>
    </row>
    <row r="9" spans="1:10" ht="14.25" customHeight="1" x14ac:dyDescent="0.25"/>
    <row r="10" spans="1:10" hidden="1" x14ac:dyDescent="0.25"/>
    <row r="11" spans="1:10" ht="15" customHeight="1" x14ac:dyDescent="0.25">
      <c r="A11" s="52" t="s">
        <v>0</v>
      </c>
      <c r="B11" s="53" t="s">
        <v>30</v>
      </c>
      <c r="C11" s="52" t="s">
        <v>1</v>
      </c>
      <c r="D11" s="53" t="s">
        <v>29</v>
      </c>
      <c r="E11" s="53" t="s">
        <v>147</v>
      </c>
      <c r="F11" s="51" t="s">
        <v>148</v>
      </c>
      <c r="G11" s="48" t="s">
        <v>149</v>
      </c>
      <c r="H11" s="48" t="s">
        <v>150</v>
      </c>
      <c r="I11" s="48" t="s">
        <v>151</v>
      </c>
      <c r="J11" s="48" t="s">
        <v>152</v>
      </c>
    </row>
    <row r="12" spans="1:10" ht="46.5" customHeight="1" x14ac:dyDescent="0.25">
      <c r="A12" s="52"/>
      <c r="B12" s="53"/>
      <c r="C12" s="52"/>
      <c r="D12" s="53"/>
      <c r="E12" s="53"/>
      <c r="F12" s="51"/>
      <c r="G12" s="49"/>
      <c r="H12" s="49"/>
      <c r="I12" s="49"/>
      <c r="J12" s="49"/>
    </row>
    <row r="13" spans="1:10" x14ac:dyDescent="0.25">
      <c r="A13" s="1" t="s">
        <v>2</v>
      </c>
      <c r="B13" s="42" t="s">
        <v>3</v>
      </c>
      <c r="C13" s="1" t="s">
        <v>4</v>
      </c>
      <c r="D13" s="1" t="s">
        <v>5</v>
      </c>
      <c r="E13" s="1" t="s">
        <v>6</v>
      </c>
      <c r="F13" s="43" t="s">
        <v>7</v>
      </c>
      <c r="G13" s="34" t="s">
        <v>11</v>
      </c>
      <c r="H13" s="34" t="s">
        <v>12</v>
      </c>
      <c r="I13" s="34" t="s">
        <v>13</v>
      </c>
      <c r="J13" s="34" t="s">
        <v>14</v>
      </c>
    </row>
    <row r="14" spans="1:10" ht="78.75" customHeight="1" x14ac:dyDescent="0.25">
      <c r="A14" s="2" t="s">
        <v>8</v>
      </c>
      <c r="B14" s="4" t="s">
        <v>9</v>
      </c>
      <c r="C14" s="1"/>
      <c r="D14" s="1"/>
      <c r="E14" s="1"/>
      <c r="F14" s="32"/>
      <c r="G14" s="33"/>
      <c r="H14" s="33"/>
      <c r="I14" s="33"/>
      <c r="J14" s="33"/>
    </row>
    <row r="15" spans="1:10" ht="33" customHeight="1" x14ac:dyDescent="0.25">
      <c r="A15" s="3" t="s">
        <v>2</v>
      </c>
      <c r="B15" s="30" t="s">
        <v>132</v>
      </c>
      <c r="C15" s="5" t="s">
        <v>10</v>
      </c>
      <c r="D15" s="1">
        <v>38</v>
      </c>
      <c r="E15" s="1">
        <v>0</v>
      </c>
      <c r="F15" s="3">
        <f>D15*E15</f>
        <v>0</v>
      </c>
      <c r="G15" s="34">
        <v>0</v>
      </c>
      <c r="H15" s="34">
        <f>F15*G15/100</f>
        <v>0</v>
      </c>
      <c r="I15" s="34">
        <f>SUM(F15,H15)</f>
        <v>0</v>
      </c>
      <c r="J15" s="34"/>
    </row>
    <row r="16" spans="1:10" ht="33" customHeight="1" x14ac:dyDescent="0.25">
      <c r="A16" s="3" t="s">
        <v>3</v>
      </c>
      <c r="B16" s="16" t="s">
        <v>33</v>
      </c>
      <c r="C16" s="5" t="s">
        <v>10</v>
      </c>
      <c r="D16" s="1">
        <v>28</v>
      </c>
      <c r="E16" s="1">
        <v>0</v>
      </c>
      <c r="F16" s="3">
        <f>D16*E16</f>
        <v>0</v>
      </c>
      <c r="G16" s="34">
        <v>0</v>
      </c>
      <c r="H16" s="34">
        <f t="shared" ref="H16:H64" si="0">F16*G16/100</f>
        <v>0</v>
      </c>
      <c r="I16" s="34">
        <f t="shared" ref="I16:I64" si="1">SUM(F16,H16)</f>
        <v>0</v>
      </c>
      <c r="J16" s="34"/>
    </row>
    <row r="17" spans="1:10" ht="24.75" customHeight="1" x14ac:dyDescent="0.25">
      <c r="A17" s="42" t="s">
        <v>4</v>
      </c>
      <c r="B17" s="8" t="s">
        <v>34</v>
      </c>
      <c r="C17" s="1" t="s">
        <v>10</v>
      </c>
      <c r="D17" s="1">
        <v>20</v>
      </c>
      <c r="E17" s="1">
        <v>0</v>
      </c>
      <c r="F17" s="3">
        <f>D17*E17</f>
        <v>0</v>
      </c>
      <c r="G17" s="34">
        <v>0</v>
      </c>
      <c r="H17" s="34">
        <f t="shared" si="0"/>
        <v>0</v>
      </c>
      <c r="I17" s="34">
        <f t="shared" si="1"/>
        <v>0</v>
      </c>
      <c r="J17" s="34"/>
    </row>
    <row r="18" spans="1:10" ht="27" customHeight="1" x14ac:dyDescent="0.25">
      <c r="A18" s="42">
        <v>4</v>
      </c>
      <c r="B18" s="9" t="s">
        <v>133</v>
      </c>
      <c r="C18" s="1" t="s">
        <v>10</v>
      </c>
      <c r="D18" s="1">
        <v>25</v>
      </c>
      <c r="E18" s="1">
        <v>0</v>
      </c>
      <c r="F18" s="3">
        <f>D18*E18</f>
        <v>0</v>
      </c>
      <c r="G18" s="34">
        <v>0</v>
      </c>
      <c r="H18" s="34">
        <f t="shared" si="0"/>
        <v>0</v>
      </c>
      <c r="I18" s="34">
        <f t="shared" si="1"/>
        <v>0</v>
      </c>
      <c r="J18" s="34"/>
    </row>
    <row r="19" spans="1:10" ht="58.5" customHeight="1" x14ac:dyDescent="0.25">
      <c r="A19" s="3">
        <v>5</v>
      </c>
      <c r="B19" s="8" t="s">
        <v>134</v>
      </c>
      <c r="C19" s="5" t="s">
        <v>10</v>
      </c>
      <c r="D19" s="1">
        <v>18</v>
      </c>
      <c r="E19" s="1">
        <v>0</v>
      </c>
      <c r="F19" s="3">
        <f t="shared" ref="F19:F68" si="2">D19*E19</f>
        <v>0</v>
      </c>
      <c r="G19" s="34">
        <v>0</v>
      </c>
      <c r="H19" s="34">
        <f t="shared" si="0"/>
        <v>0</v>
      </c>
      <c r="I19" s="34">
        <f t="shared" si="1"/>
        <v>0</v>
      </c>
      <c r="J19" s="34"/>
    </row>
    <row r="20" spans="1:10" ht="42.75" customHeight="1" x14ac:dyDescent="0.25">
      <c r="A20" s="3">
        <v>6</v>
      </c>
      <c r="B20" s="8" t="s">
        <v>135</v>
      </c>
      <c r="C20" s="5" t="s">
        <v>10</v>
      </c>
      <c r="D20" s="1">
        <v>15</v>
      </c>
      <c r="E20" s="1">
        <v>0</v>
      </c>
      <c r="F20" s="3">
        <f t="shared" si="2"/>
        <v>0</v>
      </c>
      <c r="G20" s="34">
        <v>0</v>
      </c>
      <c r="H20" s="34">
        <f t="shared" si="0"/>
        <v>0</v>
      </c>
      <c r="I20" s="34">
        <f t="shared" si="1"/>
        <v>0</v>
      </c>
      <c r="J20" s="34"/>
    </row>
    <row r="21" spans="1:10" ht="45" x14ac:dyDescent="0.25">
      <c r="A21" s="1">
        <v>7</v>
      </c>
      <c r="B21" s="11" t="s">
        <v>136</v>
      </c>
      <c r="C21" s="1" t="s">
        <v>10</v>
      </c>
      <c r="D21" s="1">
        <v>15</v>
      </c>
      <c r="E21" s="1">
        <v>0</v>
      </c>
      <c r="F21" s="3">
        <f t="shared" si="2"/>
        <v>0</v>
      </c>
      <c r="G21" s="34">
        <v>0</v>
      </c>
      <c r="H21" s="34">
        <f t="shared" si="0"/>
        <v>0</v>
      </c>
      <c r="I21" s="34">
        <f t="shared" si="1"/>
        <v>0</v>
      </c>
      <c r="J21" s="34"/>
    </row>
    <row r="22" spans="1:10" ht="39" customHeight="1" x14ac:dyDescent="0.25">
      <c r="A22" s="3">
        <v>8</v>
      </c>
      <c r="B22" s="8" t="s">
        <v>36</v>
      </c>
      <c r="C22" s="5" t="s">
        <v>10</v>
      </c>
      <c r="D22" s="1">
        <v>80</v>
      </c>
      <c r="E22" s="1">
        <v>0</v>
      </c>
      <c r="F22" s="3">
        <f t="shared" si="2"/>
        <v>0</v>
      </c>
      <c r="G22" s="34">
        <v>0</v>
      </c>
      <c r="H22" s="34">
        <f t="shared" si="0"/>
        <v>0</v>
      </c>
      <c r="I22" s="34">
        <f t="shared" si="1"/>
        <v>0</v>
      </c>
      <c r="J22" s="34"/>
    </row>
    <row r="23" spans="1:10" ht="51.75" customHeight="1" x14ac:dyDescent="0.25">
      <c r="A23" s="3">
        <v>9</v>
      </c>
      <c r="B23" s="35" t="s">
        <v>37</v>
      </c>
      <c r="C23" s="5" t="s">
        <v>16</v>
      </c>
      <c r="D23" s="1">
        <v>20</v>
      </c>
      <c r="E23" s="1">
        <v>0</v>
      </c>
      <c r="F23" s="3">
        <f t="shared" si="2"/>
        <v>0</v>
      </c>
      <c r="G23" s="34">
        <v>0</v>
      </c>
      <c r="H23" s="34">
        <f t="shared" si="0"/>
        <v>0</v>
      </c>
      <c r="I23" s="34">
        <f t="shared" si="1"/>
        <v>0</v>
      </c>
      <c r="J23" s="34"/>
    </row>
    <row r="24" spans="1:10" ht="30" x14ac:dyDescent="0.25">
      <c r="A24" s="3">
        <v>10</v>
      </c>
      <c r="B24" s="7" t="s">
        <v>38</v>
      </c>
      <c r="C24" s="5" t="s">
        <v>16</v>
      </c>
      <c r="D24" s="1">
        <v>20</v>
      </c>
      <c r="E24" s="1">
        <v>0</v>
      </c>
      <c r="F24" s="3">
        <f t="shared" si="2"/>
        <v>0</v>
      </c>
      <c r="G24" s="34">
        <v>0</v>
      </c>
      <c r="H24" s="34">
        <f t="shared" si="0"/>
        <v>0</v>
      </c>
      <c r="I24" s="34">
        <f t="shared" si="1"/>
        <v>0</v>
      </c>
      <c r="J24" s="34"/>
    </row>
    <row r="25" spans="1:10" ht="27" customHeight="1" x14ac:dyDescent="0.25">
      <c r="A25" s="3">
        <v>11</v>
      </c>
      <c r="B25" s="6" t="s">
        <v>39</v>
      </c>
      <c r="C25" s="5" t="s">
        <v>16</v>
      </c>
      <c r="D25" s="1">
        <v>1100</v>
      </c>
      <c r="E25" s="1">
        <v>0</v>
      </c>
      <c r="F25" s="3">
        <f t="shared" si="2"/>
        <v>0</v>
      </c>
      <c r="G25" s="34">
        <v>0</v>
      </c>
      <c r="H25" s="34">
        <f t="shared" si="0"/>
        <v>0</v>
      </c>
      <c r="I25" s="34">
        <f t="shared" si="1"/>
        <v>0</v>
      </c>
      <c r="J25" s="34"/>
    </row>
    <row r="26" spans="1:10" ht="29.25" customHeight="1" x14ac:dyDescent="0.25">
      <c r="A26" s="10">
        <v>12</v>
      </c>
      <c r="B26" s="9" t="s">
        <v>40</v>
      </c>
      <c r="C26" s="10" t="s">
        <v>16</v>
      </c>
      <c r="D26" s="10">
        <v>120</v>
      </c>
      <c r="E26" s="1">
        <v>0</v>
      </c>
      <c r="F26" s="44">
        <f t="shared" si="2"/>
        <v>0</v>
      </c>
      <c r="G26" s="34">
        <v>0</v>
      </c>
      <c r="H26" s="34">
        <f t="shared" si="0"/>
        <v>0</v>
      </c>
      <c r="I26" s="34">
        <f t="shared" si="1"/>
        <v>0</v>
      </c>
      <c r="J26" s="34"/>
    </row>
    <row r="27" spans="1:10" ht="31.5" customHeight="1" x14ac:dyDescent="0.25">
      <c r="A27" s="1">
        <v>13</v>
      </c>
      <c r="B27" s="7" t="s">
        <v>41</v>
      </c>
      <c r="C27" s="1" t="s">
        <v>10</v>
      </c>
      <c r="D27" s="1">
        <v>280</v>
      </c>
      <c r="E27" s="1">
        <v>0</v>
      </c>
      <c r="F27" s="3">
        <f t="shared" si="2"/>
        <v>0</v>
      </c>
      <c r="G27" s="34">
        <v>0</v>
      </c>
      <c r="H27" s="34">
        <f t="shared" si="0"/>
        <v>0</v>
      </c>
      <c r="I27" s="34">
        <f t="shared" si="1"/>
        <v>0</v>
      </c>
      <c r="J27" s="34"/>
    </row>
    <row r="28" spans="1:10" ht="90" x14ac:dyDescent="0.25">
      <c r="A28" s="13">
        <v>14</v>
      </c>
      <c r="B28" s="11" t="s">
        <v>42</v>
      </c>
      <c r="C28" s="13" t="s">
        <v>16</v>
      </c>
      <c r="D28" s="13">
        <v>48</v>
      </c>
      <c r="E28" s="1">
        <v>0</v>
      </c>
      <c r="F28" s="14">
        <f t="shared" si="2"/>
        <v>0</v>
      </c>
      <c r="G28" s="34">
        <v>0</v>
      </c>
      <c r="H28" s="34">
        <f t="shared" si="0"/>
        <v>0</v>
      </c>
      <c r="I28" s="34">
        <f t="shared" si="1"/>
        <v>0</v>
      </c>
      <c r="J28" s="34"/>
    </row>
    <row r="29" spans="1:10" ht="36.75" customHeight="1" x14ac:dyDescent="0.25">
      <c r="A29" s="3">
        <v>15</v>
      </c>
      <c r="B29" s="7" t="s">
        <v>43</v>
      </c>
      <c r="C29" s="5" t="s">
        <v>10</v>
      </c>
      <c r="D29" s="1">
        <v>15</v>
      </c>
      <c r="E29" s="1">
        <v>0</v>
      </c>
      <c r="F29" s="3">
        <f t="shared" si="2"/>
        <v>0</v>
      </c>
      <c r="G29" s="34">
        <v>0</v>
      </c>
      <c r="H29" s="34">
        <f t="shared" si="0"/>
        <v>0</v>
      </c>
      <c r="I29" s="34">
        <f t="shared" si="1"/>
        <v>0</v>
      </c>
      <c r="J29" s="34"/>
    </row>
    <row r="30" spans="1:10" ht="60" x14ac:dyDescent="0.25">
      <c r="A30" s="1">
        <v>16</v>
      </c>
      <c r="B30" s="15" t="s">
        <v>44</v>
      </c>
      <c r="C30" s="1" t="s">
        <v>10</v>
      </c>
      <c r="D30" s="1">
        <v>50</v>
      </c>
      <c r="E30" s="1">
        <v>0</v>
      </c>
      <c r="F30" s="3">
        <f t="shared" si="2"/>
        <v>0</v>
      </c>
      <c r="G30" s="34">
        <v>0</v>
      </c>
      <c r="H30" s="34">
        <f t="shared" si="0"/>
        <v>0</v>
      </c>
      <c r="I30" s="34">
        <f t="shared" si="1"/>
        <v>0</v>
      </c>
      <c r="J30" s="34"/>
    </row>
    <row r="31" spans="1:10" ht="77.25" customHeight="1" x14ac:dyDescent="0.25">
      <c r="A31" s="3">
        <v>17</v>
      </c>
      <c r="B31" s="7" t="s">
        <v>45</v>
      </c>
      <c r="C31" s="5" t="s">
        <v>10</v>
      </c>
      <c r="D31" s="1">
        <v>50</v>
      </c>
      <c r="E31" s="1">
        <v>0</v>
      </c>
      <c r="F31" s="3">
        <f t="shared" si="2"/>
        <v>0</v>
      </c>
      <c r="G31" s="34">
        <v>0</v>
      </c>
      <c r="H31" s="34">
        <f t="shared" si="0"/>
        <v>0</v>
      </c>
      <c r="I31" s="34">
        <f t="shared" si="1"/>
        <v>0</v>
      </c>
      <c r="J31" s="34"/>
    </row>
    <row r="32" spans="1:10" ht="120" x14ac:dyDescent="0.25">
      <c r="A32" s="3">
        <v>18</v>
      </c>
      <c r="B32" s="54" t="s">
        <v>46</v>
      </c>
      <c r="C32" s="5" t="s">
        <v>10</v>
      </c>
      <c r="D32" s="1">
        <v>80</v>
      </c>
      <c r="E32" s="1">
        <v>0</v>
      </c>
      <c r="F32" s="3">
        <f t="shared" si="2"/>
        <v>0</v>
      </c>
      <c r="G32" s="34">
        <v>0</v>
      </c>
      <c r="H32" s="34">
        <f t="shared" si="0"/>
        <v>0</v>
      </c>
      <c r="I32" s="34">
        <f t="shared" si="1"/>
        <v>0</v>
      </c>
      <c r="J32" s="34"/>
    </row>
    <row r="33" spans="1:10" ht="100.5" customHeight="1" x14ac:dyDescent="0.25">
      <c r="A33" s="3">
        <v>19</v>
      </c>
      <c r="B33" s="16" t="s">
        <v>47</v>
      </c>
      <c r="C33" s="5" t="s">
        <v>16</v>
      </c>
      <c r="D33" s="1">
        <v>550</v>
      </c>
      <c r="E33" s="1">
        <v>0</v>
      </c>
      <c r="F33" s="3">
        <f t="shared" si="2"/>
        <v>0</v>
      </c>
      <c r="G33" s="34">
        <v>0</v>
      </c>
      <c r="H33" s="34">
        <f t="shared" si="0"/>
        <v>0</v>
      </c>
      <c r="I33" s="34">
        <f t="shared" si="1"/>
        <v>0</v>
      </c>
      <c r="J33" s="34"/>
    </row>
    <row r="34" spans="1:10" ht="22.5" customHeight="1" x14ac:dyDescent="0.25">
      <c r="A34" s="1">
        <v>20</v>
      </c>
      <c r="B34" s="17" t="s">
        <v>48</v>
      </c>
      <c r="C34" s="1" t="s">
        <v>16</v>
      </c>
      <c r="D34" s="1">
        <v>240</v>
      </c>
      <c r="E34" s="1">
        <v>0</v>
      </c>
      <c r="F34" s="3">
        <f t="shared" si="2"/>
        <v>0</v>
      </c>
      <c r="G34" s="34">
        <v>0</v>
      </c>
      <c r="H34" s="34">
        <f t="shared" si="0"/>
        <v>0</v>
      </c>
      <c r="I34" s="34">
        <f t="shared" si="1"/>
        <v>0</v>
      </c>
      <c r="J34" s="34"/>
    </row>
    <row r="35" spans="1:10" ht="120" x14ac:dyDescent="0.25">
      <c r="A35" s="1">
        <v>21</v>
      </c>
      <c r="B35" s="8" t="s">
        <v>137</v>
      </c>
      <c r="C35" s="1" t="s">
        <v>10</v>
      </c>
      <c r="D35" s="1">
        <v>80</v>
      </c>
      <c r="E35" s="1">
        <v>0</v>
      </c>
      <c r="F35" s="3">
        <f t="shared" si="2"/>
        <v>0</v>
      </c>
      <c r="G35" s="34">
        <v>0</v>
      </c>
      <c r="H35" s="34">
        <f t="shared" si="0"/>
        <v>0</v>
      </c>
      <c r="I35" s="34">
        <f t="shared" si="1"/>
        <v>0</v>
      </c>
      <c r="J35" s="34"/>
    </row>
    <row r="36" spans="1:10" ht="25.5" customHeight="1" x14ac:dyDescent="0.25">
      <c r="A36" s="1">
        <v>22</v>
      </c>
      <c r="B36" s="16" t="s">
        <v>49</v>
      </c>
      <c r="C36" s="1" t="s">
        <v>10</v>
      </c>
      <c r="D36" s="1">
        <v>25</v>
      </c>
      <c r="E36" s="1">
        <v>0</v>
      </c>
      <c r="F36" s="3">
        <f t="shared" si="2"/>
        <v>0</v>
      </c>
      <c r="G36" s="34">
        <v>0</v>
      </c>
      <c r="H36" s="34">
        <f t="shared" si="0"/>
        <v>0</v>
      </c>
      <c r="I36" s="34">
        <f t="shared" si="1"/>
        <v>0</v>
      </c>
      <c r="J36" s="34"/>
    </row>
    <row r="37" spans="1:10" ht="52.5" customHeight="1" x14ac:dyDescent="0.25">
      <c r="A37" s="3">
        <v>23</v>
      </c>
      <c r="B37" s="7" t="s">
        <v>50</v>
      </c>
      <c r="C37" s="5" t="s">
        <v>35</v>
      </c>
      <c r="D37" s="1">
        <v>30</v>
      </c>
      <c r="E37" s="1">
        <v>0</v>
      </c>
      <c r="F37" s="3">
        <f t="shared" si="2"/>
        <v>0</v>
      </c>
      <c r="G37" s="34">
        <v>0</v>
      </c>
      <c r="H37" s="34">
        <f t="shared" si="0"/>
        <v>0</v>
      </c>
      <c r="I37" s="34">
        <f t="shared" si="1"/>
        <v>0</v>
      </c>
      <c r="J37" s="34"/>
    </row>
    <row r="38" spans="1:10" ht="31.5" customHeight="1" x14ac:dyDescent="0.25">
      <c r="A38" s="3">
        <v>24</v>
      </c>
      <c r="B38" s="18" t="s">
        <v>51</v>
      </c>
      <c r="C38" s="5" t="s">
        <v>16</v>
      </c>
      <c r="D38" s="1">
        <v>160</v>
      </c>
      <c r="E38" s="1">
        <v>0</v>
      </c>
      <c r="F38" s="3">
        <f t="shared" si="2"/>
        <v>0</v>
      </c>
      <c r="G38" s="34">
        <v>0</v>
      </c>
      <c r="H38" s="34">
        <f t="shared" si="0"/>
        <v>0</v>
      </c>
      <c r="I38" s="34">
        <f t="shared" si="1"/>
        <v>0</v>
      </c>
      <c r="J38" s="34"/>
    </row>
    <row r="39" spans="1:10" ht="55.5" customHeight="1" x14ac:dyDescent="0.25">
      <c r="A39" s="3">
        <v>25</v>
      </c>
      <c r="B39" s="7" t="s">
        <v>52</v>
      </c>
      <c r="C39" s="19" t="s">
        <v>10</v>
      </c>
      <c r="D39" s="1">
        <v>80</v>
      </c>
      <c r="E39" s="1">
        <v>0</v>
      </c>
      <c r="F39" s="3">
        <f t="shared" si="2"/>
        <v>0</v>
      </c>
      <c r="G39" s="34">
        <v>0</v>
      </c>
      <c r="H39" s="34">
        <f t="shared" si="0"/>
        <v>0</v>
      </c>
      <c r="I39" s="34">
        <f t="shared" si="1"/>
        <v>0</v>
      </c>
      <c r="J39" s="34"/>
    </row>
    <row r="40" spans="1:10" ht="75" x14ac:dyDescent="0.25">
      <c r="A40" s="3">
        <v>26</v>
      </c>
      <c r="B40" s="8" t="s">
        <v>53</v>
      </c>
      <c r="C40" s="5" t="s">
        <v>10</v>
      </c>
      <c r="D40" s="1">
        <v>20</v>
      </c>
      <c r="E40" s="1">
        <v>0</v>
      </c>
      <c r="F40" s="3">
        <f t="shared" si="2"/>
        <v>0</v>
      </c>
      <c r="G40" s="34">
        <v>0</v>
      </c>
      <c r="H40" s="34">
        <f t="shared" si="0"/>
        <v>0</v>
      </c>
      <c r="I40" s="34">
        <f t="shared" si="1"/>
        <v>0</v>
      </c>
      <c r="J40" s="34"/>
    </row>
    <row r="41" spans="1:10" ht="39.75" customHeight="1" x14ac:dyDescent="0.25">
      <c r="A41" s="3">
        <v>27</v>
      </c>
      <c r="B41" s="7" t="s">
        <v>54</v>
      </c>
      <c r="C41" s="5" t="s">
        <v>10</v>
      </c>
      <c r="D41" s="1">
        <v>350</v>
      </c>
      <c r="E41" s="1">
        <v>0</v>
      </c>
      <c r="F41" s="3">
        <f t="shared" si="2"/>
        <v>0</v>
      </c>
      <c r="G41" s="34">
        <v>0</v>
      </c>
      <c r="H41" s="34">
        <f t="shared" si="0"/>
        <v>0</v>
      </c>
      <c r="I41" s="34">
        <f t="shared" si="1"/>
        <v>0</v>
      </c>
      <c r="J41" s="34"/>
    </row>
    <row r="42" spans="1:10" ht="69.75" customHeight="1" x14ac:dyDescent="0.25">
      <c r="A42" s="3">
        <v>28</v>
      </c>
      <c r="B42" s="7" t="s">
        <v>138</v>
      </c>
      <c r="C42" s="5" t="s">
        <v>10</v>
      </c>
      <c r="D42" s="1">
        <v>380</v>
      </c>
      <c r="E42" s="1">
        <v>0</v>
      </c>
      <c r="F42" s="3">
        <f t="shared" si="2"/>
        <v>0</v>
      </c>
      <c r="G42" s="34">
        <v>0</v>
      </c>
      <c r="H42" s="34">
        <f t="shared" si="0"/>
        <v>0</v>
      </c>
      <c r="I42" s="34">
        <f t="shared" si="1"/>
        <v>0</v>
      </c>
      <c r="J42" s="34"/>
    </row>
    <row r="43" spans="1:10" ht="42.75" customHeight="1" x14ac:dyDescent="0.25">
      <c r="A43" s="3">
        <v>29</v>
      </c>
      <c r="B43" s="7" t="s">
        <v>55</v>
      </c>
      <c r="C43" s="5" t="s">
        <v>35</v>
      </c>
      <c r="D43" s="1">
        <v>10</v>
      </c>
      <c r="E43" s="1">
        <v>0</v>
      </c>
      <c r="F43" s="3">
        <f t="shared" si="2"/>
        <v>0</v>
      </c>
      <c r="G43" s="34">
        <v>0</v>
      </c>
      <c r="H43" s="34">
        <f t="shared" si="0"/>
        <v>0</v>
      </c>
      <c r="I43" s="34">
        <f t="shared" si="1"/>
        <v>0</v>
      </c>
      <c r="J43" s="34"/>
    </row>
    <row r="44" spans="1:10" ht="34.5" customHeight="1" x14ac:dyDescent="0.25">
      <c r="A44" s="1">
        <v>30</v>
      </c>
      <c r="B44" s="20" t="s">
        <v>56</v>
      </c>
      <c r="C44" s="1" t="s">
        <v>35</v>
      </c>
      <c r="D44" s="1">
        <v>10</v>
      </c>
      <c r="E44" s="1">
        <v>0</v>
      </c>
      <c r="F44" s="3">
        <f t="shared" si="2"/>
        <v>0</v>
      </c>
      <c r="G44" s="34">
        <v>0</v>
      </c>
      <c r="H44" s="34">
        <f t="shared" si="0"/>
        <v>0</v>
      </c>
      <c r="I44" s="34">
        <f t="shared" si="1"/>
        <v>0</v>
      </c>
      <c r="J44" s="34"/>
    </row>
    <row r="45" spans="1:10" ht="32.25" customHeight="1" x14ac:dyDescent="0.25">
      <c r="A45" s="22">
        <v>31</v>
      </c>
      <c r="B45" s="20" t="s">
        <v>57</v>
      </c>
      <c r="C45" s="22" t="s">
        <v>35</v>
      </c>
      <c r="D45" s="22">
        <v>5</v>
      </c>
      <c r="E45" s="1">
        <v>0</v>
      </c>
      <c r="F45" s="45">
        <f t="shared" si="2"/>
        <v>0</v>
      </c>
      <c r="G45" s="34">
        <v>0</v>
      </c>
      <c r="H45" s="34">
        <f t="shared" si="0"/>
        <v>0</v>
      </c>
      <c r="I45" s="34">
        <f t="shared" si="1"/>
        <v>0</v>
      </c>
      <c r="J45" s="34"/>
    </row>
    <row r="46" spans="1:10" ht="60.75" customHeight="1" x14ac:dyDescent="0.25">
      <c r="A46" s="3">
        <v>32</v>
      </c>
      <c r="B46" s="7" t="s">
        <v>58</v>
      </c>
      <c r="C46" s="5" t="s">
        <v>10</v>
      </c>
      <c r="D46" s="1">
        <v>60</v>
      </c>
      <c r="E46" s="1">
        <v>0</v>
      </c>
      <c r="F46" s="3">
        <f t="shared" si="2"/>
        <v>0</v>
      </c>
      <c r="G46" s="34">
        <v>0</v>
      </c>
      <c r="H46" s="34">
        <f t="shared" si="0"/>
        <v>0</v>
      </c>
      <c r="I46" s="34">
        <f t="shared" si="1"/>
        <v>0</v>
      </c>
      <c r="J46" s="34"/>
    </row>
    <row r="47" spans="1:10" ht="23.25" customHeight="1" x14ac:dyDescent="0.25">
      <c r="A47" s="3">
        <v>33</v>
      </c>
      <c r="B47" s="37" t="s">
        <v>59</v>
      </c>
      <c r="C47" s="5" t="s">
        <v>16</v>
      </c>
      <c r="D47" s="1">
        <v>30</v>
      </c>
      <c r="E47" s="1">
        <v>0</v>
      </c>
      <c r="F47" s="3">
        <f t="shared" si="2"/>
        <v>0</v>
      </c>
      <c r="G47" s="34">
        <v>0</v>
      </c>
      <c r="H47" s="34">
        <f t="shared" si="0"/>
        <v>0</v>
      </c>
      <c r="I47" s="34">
        <f t="shared" si="1"/>
        <v>0</v>
      </c>
      <c r="J47" s="34"/>
    </row>
    <row r="48" spans="1:10" ht="74.25" customHeight="1" x14ac:dyDescent="0.25">
      <c r="A48" s="3">
        <v>34</v>
      </c>
      <c r="B48" s="16" t="s">
        <v>60</v>
      </c>
      <c r="C48" s="5" t="s">
        <v>16</v>
      </c>
      <c r="D48" s="1">
        <v>240</v>
      </c>
      <c r="E48" s="1">
        <v>0</v>
      </c>
      <c r="F48" s="3">
        <f t="shared" si="2"/>
        <v>0</v>
      </c>
      <c r="G48" s="34">
        <v>0</v>
      </c>
      <c r="H48" s="34">
        <f t="shared" si="0"/>
        <v>0</v>
      </c>
      <c r="I48" s="34">
        <f t="shared" si="1"/>
        <v>0</v>
      </c>
      <c r="J48" s="34"/>
    </row>
    <row r="49" spans="1:10" ht="35.25" customHeight="1" x14ac:dyDescent="0.25">
      <c r="A49" s="3">
        <v>35</v>
      </c>
      <c r="B49" s="20" t="s">
        <v>61</v>
      </c>
      <c r="C49" s="5" t="s">
        <v>16</v>
      </c>
      <c r="D49" s="1">
        <v>240</v>
      </c>
      <c r="E49" s="1">
        <v>0</v>
      </c>
      <c r="F49" s="3">
        <f t="shared" si="2"/>
        <v>0</v>
      </c>
      <c r="G49" s="34">
        <v>0</v>
      </c>
      <c r="H49" s="34">
        <f t="shared" si="0"/>
        <v>0</v>
      </c>
      <c r="I49" s="34">
        <f t="shared" si="1"/>
        <v>0</v>
      </c>
      <c r="J49" s="34"/>
    </row>
    <row r="50" spans="1:10" ht="78.75" customHeight="1" x14ac:dyDescent="0.25">
      <c r="A50" s="3">
        <v>36</v>
      </c>
      <c r="B50" s="8" t="s">
        <v>62</v>
      </c>
      <c r="C50" s="5" t="s">
        <v>16</v>
      </c>
      <c r="D50" s="1">
        <v>280</v>
      </c>
      <c r="E50" s="1">
        <v>0</v>
      </c>
      <c r="F50" s="3">
        <f t="shared" si="2"/>
        <v>0</v>
      </c>
      <c r="G50" s="34">
        <v>0</v>
      </c>
      <c r="H50" s="34">
        <f t="shared" si="0"/>
        <v>0</v>
      </c>
      <c r="I50" s="34">
        <f t="shared" si="1"/>
        <v>0</v>
      </c>
      <c r="J50" s="34"/>
    </row>
    <row r="51" spans="1:10" ht="34.5" customHeight="1" x14ac:dyDescent="0.25">
      <c r="A51" s="10">
        <v>37</v>
      </c>
      <c r="B51" s="7" t="s">
        <v>17</v>
      </c>
      <c r="C51" s="10" t="s">
        <v>16</v>
      </c>
      <c r="D51" s="10">
        <v>60</v>
      </c>
      <c r="E51" s="1">
        <v>0</v>
      </c>
      <c r="F51" s="44">
        <f t="shared" si="2"/>
        <v>0</v>
      </c>
      <c r="G51" s="34">
        <v>0</v>
      </c>
      <c r="H51" s="34">
        <f t="shared" si="0"/>
        <v>0</v>
      </c>
      <c r="I51" s="34">
        <f t="shared" si="1"/>
        <v>0</v>
      </c>
      <c r="J51" s="34"/>
    </row>
    <row r="52" spans="1:10" ht="36.75" customHeight="1" x14ac:dyDescent="0.25">
      <c r="A52" s="1">
        <v>38</v>
      </c>
      <c r="B52" s="8" t="s">
        <v>63</v>
      </c>
      <c r="C52" s="1" t="s">
        <v>10</v>
      </c>
      <c r="D52" s="1">
        <v>6</v>
      </c>
      <c r="E52" s="1">
        <v>0</v>
      </c>
      <c r="F52" s="44">
        <f t="shared" si="2"/>
        <v>0</v>
      </c>
      <c r="G52" s="34">
        <v>0</v>
      </c>
      <c r="H52" s="34">
        <f t="shared" si="0"/>
        <v>0</v>
      </c>
      <c r="I52" s="34">
        <f t="shared" si="1"/>
        <v>0</v>
      </c>
      <c r="J52" s="34"/>
    </row>
    <row r="53" spans="1:10" ht="33.75" customHeight="1" x14ac:dyDescent="0.25">
      <c r="A53" s="14">
        <v>39</v>
      </c>
      <c r="B53" s="8" t="s">
        <v>64</v>
      </c>
      <c r="C53" s="24" t="s">
        <v>10</v>
      </c>
      <c r="D53" s="13">
        <v>70</v>
      </c>
      <c r="E53" s="1">
        <v>0</v>
      </c>
      <c r="F53" s="44">
        <f t="shared" si="2"/>
        <v>0</v>
      </c>
      <c r="G53" s="34">
        <v>0</v>
      </c>
      <c r="H53" s="34">
        <f t="shared" si="0"/>
        <v>0</v>
      </c>
      <c r="I53" s="34">
        <f t="shared" si="1"/>
        <v>0</v>
      </c>
      <c r="J53" s="34"/>
    </row>
    <row r="54" spans="1:10" ht="51" customHeight="1" x14ac:dyDescent="0.25">
      <c r="A54" s="3">
        <v>40</v>
      </c>
      <c r="B54" s="8" t="s">
        <v>65</v>
      </c>
      <c r="C54" s="5" t="s">
        <v>10</v>
      </c>
      <c r="D54" s="1">
        <v>6</v>
      </c>
      <c r="E54" s="1">
        <v>0</v>
      </c>
      <c r="F54" s="44">
        <f t="shared" si="2"/>
        <v>0</v>
      </c>
      <c r="G54" s="34">
        <v>0</v>
      </c>
      <c r="H54" s="34">
        <f t="shared" si="0"/>
        <v>0</v>
      </c>
      <c r="I54" s="34">
        <f t="shared" si="1"/>
        <v>0</v>
      </c>
      <c r="J54" s="34"/>
    </row>
    <row r="55" spans="1:10" ht="74.25" customHeight="1" x14ac:dyDescent="0.25">
      <c r="A55" s="3">
        <v>41</v>
      </c>
      <c r="B55" s="11" t="s">
        <v>66</v>
      </c>
      <c r="C55" s="5" t="s">
        <v>10</v>
      </c>
      <c r="D55" s="1">
        <v>80</v>
      </c>
      <c r="E55" s="1">
        <v>0</v>
      </c>
      <c r="F55" s="44">
        <f t="shared" si="2"/>
        <v>0</v>
      </c>
      <c r="G55" s="34">
        <v>0</v>
      </c>
      <c r="H55" s="34">
        <f t="shared" si="0"/>
        <v>0</v>
      </c>
      <c r="I55" s="34">
        <f t="shared" si="1"/>
        <v>0</v>
      </c>
      <c r="J55" s="34"/>
    </row>
    <row r="56" spans="1:10" ht="111.75" customHeight="1" x14ac:dyDescent="0.25">
      <c r="A56" s="3">
        <v>42</v>
      </c>
      <c r="B56" s="8" t="s">
        <v>139</v>
      </c>
      <c r="C56" s="5" t="s">
        <v>35</v>
      </c>
      <c r="D56" s="1">
        <v>13</v>
      </c>
      <c r="E56" s="1">
        <v>0</v>
      </c>
      <c r="F56" s="44">
        <f t="shared" si="2"/>
        <v>0</v>
      </c>
      <c r="G56" s="34">
        <v>0</v>
      </c>
      <c r="H56" s="34">
        <f t="shared" si="0"/>
        <v>0</v>
      </c>
      <c r="I56" s="34">
        <f t="shared" si="1"/>
        <v>0</v>
      </c>
      <c r="J56" s="34"/>
    </row>
    <row r="57" spans="1:10" ht="28.5" customHeight="1" x14ac:dyDescent="0.25">
      <c r="A57" s="3">
        <v>43</v>
      </c>
      <c r="B57" s="8" t="s">
        <v>67</v>
      </c>
      <c r="C57" s="5" t="s">
        <v>10</v>
      </c>
      <c r="D57" s="1">
        <v>40</v>
      </c>
      <c r="E57" s="1">
        <v>0</v>
      </c>
      <c r="F57" s="44">
        <f t="shared" si="2"/>
        <v>0</v>
      </c>
      <c r="G57" s="34">
        <v>0</v>
      </c>
      <c r="H57" s="34">
        <f t="shared" si="0"/>
        <v>0</v>
      </c>
      <c r="I57" s="34">
        <f t="shared" si="1"/>
        <v>0</v>
      </c>
      <c r="J57" s="34"/>
    </row>
    <row r="58" spans="1:10" ht="30" customHeight="1" x14ac:dyDescent="0.25">
      <c r="A58" s="3">
        <v>44</v>
      </c>
      <c r="B58" s="11" t="s">
        <v>68</v>
      </c>
      <c r="C58" s="5" t="s">
        <v>10</v>
      </c>
      <c r="D58" s="1">
        <v>1300</v>
      </c>
      <c r="E58" s="1">
        <v>0</v>
      </c>
      <c r="F58" s="44">
        <f t="shared" si="2"/>
        <v>0</v>
      </c>
      <c r="G58" s="34">
        <v>0</v>
      </c>
      <c r="H58" s="34">
        <f t="shared" si="0"/>
        <v>0</v>
      </c>
      <c r="I58" s="34">
        <f t="shared" si="1"/>
        <v>0</v>
      </c>
      <c r="J58" s="34"/>
    </row>
    <row r="59" spans="1:10" ht="90.75" customHeight="1" x14ac:dyDescent="0.25">
      <c r="A59" s="3">
        <v>45</v>
      </c>
      <c r="B59" s="8" t="s">
        <v>69</v>
      </c>
      <c r="C59" s="25" t="s">
        <v>10</v>
      </c>
      <c r="D59" s="1">
        <v>15</v>
      </c>
      <c r="E59" s="1">
        <v>0</v>
      </c>
      <c r="F59" s="44">
        <f t="shared" si="2"/>
        <v>0</v>
      </c>
      <c r="G59" s="34">
        <v>0</v>
      </c>
      <c r="H59" s="34">
        <f t="shared" si="0"/>
        <v>0</v>
      </c>
      <c r="I59" s="34">
        <f t="shared" si="1"/>
        <v>0</v>
      </c>
      <c r="J59" s="34"/>
    </row>
    <row r="60" spans="1:10" ht="90" x14ac:dyDescent="0.25">
      <c r="A60" s="3">
        <v>46</v>
      </c>
      <c r="B60" s="16" t="s">
        <v>143</v>
      </c>
      <c r="C60" s="5" t="s">
        <v>10</v>
      </c>
      <c r="D60" s="1">
        <v>350</v>
      </c>
      <c r="E60" s="1">
        <v>0</v>
      </c>
      <c r="F60" s="44">
        <f t="shared" si="2"/>
        <v>0</v>
      </c>
      <c r="G60" s="34">
        <v>0</v>
      </c>
      <c r="H60" s="34">
        <f t="shared" si="0"/>
        <v>0</v>
      </c>
      <c r="I60" s="34">
        <f t="shared" si="1"/>
        <v>0</v>
      </c>
      <c r="J60" s="34"/>
    </row>
    <row r="61" spans="1:10" ht="26.25" customHeight="1" x14ac:dyDescent="0.25">
      <c r="A61" s="1">
        <v>47</v>
      </c>
      <c r="B61" s="11" t="s">
        <v>70</v>
      </c>
      <c r="C61" s="1" t="s">
        <v>10</v>
      </c>
      <c r="D61" s="1">
        <v>140</v>
      </c>
      <c r="E61" s="1">
        <v>0</v>
      </c>
      <c r="F61" s="3">
        <f t="shared" si="2"/>
        <v>0</v>
      </c>
      <c r="G61" s="34">
        <v>0</v>
      </c>
      <c r="H61" s="34">
        <f t="shared" si="0"/>
        <v>0</v>
      </c>
      <c r="I61" s="34">
        <f t="shared" si="1"/>
        <v>0</v>
      </c>
      <c r="J61" s="34"/>
    </row>
    <row r="62" spans="1:10" ht="27" customHeight="1" x14ac:dyDescent="0.25">
      <c r="A62" s="3">
        <v>48</v>
      </c>
      <c r="B62" s="7" t="s">
        <v>71</v>
      </c>
      <c r="C62" s="5" t="s">
        <v>10</v>
      </c>
      <c r="D62" s="1">
        <v>20</v>
      </c>
      <c r="E62" s="1">
        <v>0</v>
      </c>
      <c r="F62" s="3">
        <f t="shared" si="2"/>
        <v>0</v>
      </c>
      <c r="G62" s="34">
        <v>0</v>
      </c>
      <c r="H62" s="34">
        <f t="shared" si="0"/>
        <v>0</v>
      </c>
      <c r="I62" s="34">
        <f t="shared" si="1"/>
        <v>0</v>
      </c>
      <c r="J62" s="34"/>
    </row>
    <row r="63" spans="1:10" ht="39.75" customHeight="1" x14ac:dyDescent="0.25">
      <c r="A63" s="3">
        <v>49</v>
      </c>
      <c r="B63" s="26" t="s">
        <v>72</v>
      </c>
      <c r="C63" s="5" t="s">
        <v>35</v>
      </c>
      <c r="D63" s="1">
        <v>4</v>
      </c>
      <c r="E63" s="1">
        <v>0</v>
      </c>
      <c r="F63" s="3">
        <f t="shared" si="2"/>
        <v>0</v>
      </c>
      <c r="G63" s="34">
        <v>0</v>
      </c>
      <c r="H63" s="34">
        <f t="shared" si="0"/>
        <v>0</v>
      </c>
      <c r="I63" s="34">
        <f t="shared" si="1"/>
        <v>0</v>
      </c>
      <c r="J63" s="34"/>
    </row>
    <row r="64" spans="1:10" ht="40.5" customHeight="1" x14ac:dyDescent="0.25">
      <c r="A64" s="3">
        <v>50</v>
      </c>
      <c r="B64" s="8" t="s">
        <v>73</v>
      </c>
      <c r="C64" s="5" t="s">
        <v>35</v>
      </c>
      <c r="D64" s="1">
        <v>25</v>
      </c>
      <c r="E64" s="1">
        <v>0</v>
      </c>
      <c r="F64" s="3">
        <f t="shared" si="2"/>
        <v>0</v>
      </c>
      <c r="G64" s="34">
        <v>0</v>
      </c>
      <c r="H64" s="34">
        <f t="shared" si="0"/>
        <v>0</v>
      </c>
      <c r="I64" s="34">
        <f t="shared" si="1"/>
        <v>0</v>
      </c>
      <c r="J64" s="34"/>
    </row>
    <row r="65" spans="1:10" ht="34.5" customHeight="1" x14ac:dyDescent="0.25">
      <c r="A65" s="3">
        <v>51</v>
      </c>
      <c r="B65" s="23" t="s">
        <v>74</v>
      </c>
      <c r="C65" s="5" t="s">
        <v>10</v>
      </c>
      <c r="D65" s="1">
        <v>150</v>
      </c>
      <c r="E65" s="1">
        <v>0</v>
      </c>
      <c r="F65" s="3">
        <f t="shared" si="2"/>
        <v>0</v>
      </c>
      <c r="G65" s="34">
        <v>0</v>
      </c>
      <c r="H65" s="34">
        <f t="shared" ref="H65:H105" si="3">F65*G65/100</f>
        <v>0</v>
      </c>
      <c r="I65" s="34">
        <f t="shared" ref="I65:I109" si="4">SUM(F65,H65)</f>
        <v>0</v>
      </c>
      <c r="J65" s="34"/>
    </row>
    <row r="66" spans="1:10" ht="43.5" customHeight="1" x14ac:dyDescent="0.25">
      <c r="A66" s="3">
        <v>52</v>
      </c>
      <c r="B66" s="8" t="s">
        <v>75</v>
      </c>
      <c r="C66" s="5" t="s">
        <v>16</v>
      </c>
      <c r="D66" s="1">
        <v>6</v>
      </c>
      <c r="E66" s="1">
        <v>0</v>
      </c>
      <c r="F66" s="3">
        <f t="shared" si="2"/>
        <v>0</v>
      </c>
      <c r="G66" s="34">
        <v>0</v>
      </c>
      <c r="H66" s="34">
        <f t="shared" si="3"/>
        <v>0</v>
      </c>
      <c r="I66" s="34">
        <f t="shared" si="4"/>
        <v>0</v>
      </c>
      <c r="J66" s="34"/>
    </row>
    <row r="67" spans="1:10" ht="122.25" customHeight="1" x14ac:dyDescent="0.25">
      <c r="A67" s="3">
        <v>53</v>
      </c>
      <c r="B67" s="8" t="s">
        <v>76</v>
      </c>
      <c r="C67" s="5" t="s">
        <v>16</v>
      </c>
      <c r="D67" s="1">
        <v>23</v>
      </c>
      <c r="E67" s="1">
        <v>0</v>
      </c>
      <c r="F67" s="3">
        <f t="shared" si="2"/>
        <v>0</v>
      </c>
      <c r="G67" s="34">
        <v>0</v>
      </c>
      <c r="H67" s="34">
        <f t="shared" si="3"/>
        <v>0</v>
      </c>
      <c r="I67" s="34">
        <f t="shared" si="4"/>
        <v>0</v>
      </c>
      <c r="J67" s="34"/>
    </row>
    <row r="68" spans="1:10" ht="114.75" customHeight="1" x14ac:dyDescent="0.25">
      <c r="A68" s="3">
        <v>54</v>
      </c>
      <c r="B68" s="8" t="s">
        <v>77</v>
      </c>
      <c r="C68" s="5" t="s">
        <v>16</v>
      </c>
      <c r="D68" s="1">
        <v>70</v>
      </c>
      <c r="E68" s="1">
        <v>0</v>
      </c>
      <c r="F68" s="3">
        <f t="shared" si="2"/>
        <v>0</v>
      </c>
      <c r="G68" s="34">
        <v>0</v>
      </c>
      <c r="H68" s="34">
        <f t="shared" si="3"/>
        <v>0</v>
      </c>
      <c r="I68" s="34">
        <f t="shared" si="4"/>
        <v>0</v>
      </c>
      <c r="J68" s="34"/>
    </row>
    <row r="69" spans="1:10" ht="133.5" customHeight="1" x14ac:dyDescent="0.25">
      <c r="A69" s="3">
        <v>55</v>
      </c>
      <c r="B69" s="8" t="s">
        <v>78</v>
      </c>
      <c r="C69" s="5" t="s">
        <v>16</v>
      </c>
      <c r="D69" s="1">
        <v>300</v>
      </c>
      <c r="E69" s="1">
        <v>0</v>
      </c>
      <c r="F69" s="3">
        <f t="shared" ref="F69:F111" si="5">D69*E69</f>
        <v>0</v>
      </c>
      <c r="G69" s="34">
        <v>0</v>
      </c>
      <c r="H69" s="34">
        <f t="shared" si="3"/>
        <v>0</v>
      </c>
      <c r="I69" s="34">
        <f t="shared" si="4"/>
        <v>0</v>
      </c>
      <c r="J69" s="34"/>
    </row>
    <row r="70" spans="1:10" ht="120" x14ac:dyDescent="0.25">
      <c r="A70" s="3">
        <v>56</v>
      </c>
      <c r="B70" s="8" t="s">
        <v>79</v>
      </c>
      <c r="C70" s="5" t="s">
        <v>16</v>
      </c>
      <c r="D70" s="1">
        <v>150</v>
      </c>
      <c r="E70" s="1">
        <v>0</v>
      </c>
      <c r="F70" s="3">
        <f t="shared" si="5"/>
        <v>0</v>
      </c>
      <c r="G70" s="34">
        <v>0</v>
      </c>
      <c r="H70" s="34">
        <f t="shared" si="3"/>
        <v>0</v>
      </c>
      <c r="I70" s="34">
        <f t="shared" si="4"/>
        <v>0</v>
      </c>
      <c r="J70" s="34"/>
    </row>
    <row r="71" spans="1:10" ht="138" customHeight="1" x14ac:dyDescent="0.25">
      <c r="A71" s="3">
        <v>57</v>
      </c>
      <c r="B71" s="8" t="s">
        <v>80</v>
      </c>
      <c r="C71" s="5" t="s">
        <v>16</v>
      </c>
      <c r="D71" s="1">
        <v>150</v>
      </c>
      <c r="E71" s="1">
        <v>0</v>
      </c>
      <c r="F71" s="3">
        <f t="shared" si="5"/>
        <v>0</v>
      </c>
      <c r="G71" s="34">
        <v>0</v>
      </c>
      <c r="H71" s="34">
        <f t="shared" si="3"/>
        <v>0</v>
      </c>
      <c r="I71" s="34">
        <f t="shared" si="4"/>
        <v>0</v>
      </c>
      <c r="J71" s="34"/>
    </row>
    <row r="72" spans="1:10" ht="134.25" customHeight="1" x14ac:dyDescent="0.25">
      <c r="A72" s="3">
        <v>58</v>
      </c>
      <c r="B72" s="8" t="s">
        <v>81</v>
      </c>
      <c r="C72" s="5" t="s">
        <v>16</v>
      </c>
      <c r="D72" s="1">
        <v>200</v>
      </c>
      <c r="E72" s="1">
        <v>0</v>
      </c>
      <c r="F72" s="3">
        <f t="shared" si="5"/>
        <v>0</v>
      </c>
      <c r="G72" s="34">
        <v>0</v>
      </c>
      <c r="H72" s="34">
        <f t="shared" si="3"/>
        <v>0</v>
      </c>
      <c r="I72" s="34">
        <f t="shared" si="4"/>
        <v>0</v>
      </c>
      <c r="J72" s="34"/>
    </row>
    <row r="73" spans="1:10" ht="120" x14ac:dyDescent="0.25">
      <c r="A73" s="3">
        <v>59</v>
      </c>
      <c r="B73" s="11" t="s">
        <v>82</v>
      </c>
      <c r="C73" s="5" t="s">
        <v>16</v>
      </c>
      <c r="D73" s="1">
        <v>200</v>
      </c>
      <c r="E73" s="1">
        <v>0</v>
      </c>
      <c r="F73" s="3">
        <f t="shared" si="5"/>
        <v>0</v>
      </c>
      <c r="G73" s="34">
        <v>0</v>
      </c>
      <c r="H73" s="34">
        <f t="shared" si="3"/>
        <v>0</v>
      </c>
      <c r="I73" s="34">
        <f t="shared" si="4"/>
        <v>0</v>
      </c>
      <c r="J73" s="34"/>
    </row>
    <row r="74" spans="1:10" ht="138.75" customHeight="1" x14ac:dyDescent="0.25">
      <c r="A74" s="3">
        <v>60</v>
      </c>
      <c r="B74" s="8" t="s">
        <v>83</v>
      </c>
      <c r="C74" s="5" t="s">
        <v>16</v>
      </c>
      <c r="D74" s="1">
        <v>300</v>
      </c>
      <c r="E74" s="1">
        <v>0</v>
      </c>
      <c r="F74" s="3">
        <f t="shared" si="5"/>
        <v>0</v>
      </c>
      <c r="G74" s="34">
        <v>0</v>
      </c>
      <c r="H74" s="34">
        <f t="shared" si="3"/>
        <v>0</v>
      </c>
      <c r="I74" s="34">
        <f t="shared" si="4"/>
        <v>0</v>
      </c>
      <c r="J74" s="34"/>
    </row>
    <row r="75" spans="1:10" ht="75" x14ac:dyDescent="0.25">
      <c r="A75" s="3">
        <v>61</v>
      </c>
      <c r="B75" s="16" t="s">
        <v>84</v>
      </c>
      <c r="C75" s="5" t="s">
        <v>16</v>
      </c>
      <c r="D75" s="1">
        <v>180</v>
      </c>
      <c r="E75" s="1">
        <v>0</v>
      </c>
      <c r="F75" s="3">
        <f t="shared" si="5"/>
        <v>0</v>
      </c>
      <c r="G75" s="34">
        <v>0</v>
      </c>
      <c r="H75" s="34">
        <f t="shared" si="3"/>
        <v>0</v>
      </c>
      <c r="I75" s="34">
        <f t="shared" si="4"/>
        <v>0</v>
      </c>
      <c r="J75" s="34"/>
    </row>
    <row r="76" spans="1:10" ht="27" customHeight="1" x14ac:dyDescent="0.25">
      <c r="A76" s="3">
        <v>62</v>
      </c>
      <c r="B76" s="8" t="s">
        <v>18</v>
      </c>
      <c r="C76" s="5" t="s">
        <v>16</v>
      </c>
      <c r="D76" s="1">
        <v>30</v>
      </c>
      <c r="E76" s="1">
        <v>0</v>
      </c>
      <c r="F76" s="3">
        <f t="shared" si="5"/>
        <v>0</v>
      </c>
      <c r="G76" s="34">
        <v>0</v>
      </c>
      <c r="H76" s="34">
        <f t="shared" si="3"/>
        <v>0</v>
      </c>
      <c r="I76" s="34">
        <f t="shared" si="4"/>
        <v>0</v>
      </c>
      <c r="J76" s="34"/>
    </row>
    <row r="77" spans="1:10" ht="65.25" customHeight="1" x14ac:dyDescent="0.25">
      <c r="A77" s="1">
        <v>63</v>
      </c>
      <c r="B77" s="16" t="s">
        <v>19</v>
      </c>
      <c r="C77" s="1" t="s">
        <v>16</v>
      </c>
      <c r="D77" s="1">
        <v>1500</v>
      </c>
      <c r="E77" s="1">
        <v>0</v>
      </c>
      <c r="F77" s="3">
        <f t="shared" si="5"/>
        <v>0</v>
      </c>
      <c r="G77" s="34">
        <v>0</v>
      </c>
      <c r="H77" s="34">
        <f t="shared" si="3"/>
        <v>0</v>
      </c>
      <c r="I77" s="34">
        <f t="shared" si="4"/>
        <v>0</v>
      </c>
      <c r="J77" s="34"/>
    </row>
    <row r="78" spans="1:10" ht="31.5" customHeight="1" x14ac:dyDescent="0.25">
      <c r="A78" s="3">
        <v>64</v>
      </c>
      <c r="B78" s="8" t="s">
        <v>20</v>
      </c>
      <c r="C78" s="5" t="s">
        <v>16</v>
      </c>
      <c r="D78" s="1">
        <v>220</v>
      </c>
      <c r="E78" s="1">
        <v>0</v>
      </c>
      <c r="F78" s="3">
        <f t="shared" si="5"/>
        <v>0</v>
      </c>
      <c r="G78" s="34">
        <v>0</v>
      </c>
      <c r="H78" s="34">
        <f t="shared" si="3"/>
        <v>0</v>
      </c>
      <c r="I78" s="34">
        <f t="shared" si="4"/>
        <v>0</v>
      </c>
      <c r="J78" s="34"/>
    </row>
    <row r="79" spans="1:10" ht="24.75" customHeight="1" x14ac:dyDescent="0.25">
      <c r="A79" s="1">
        <v>65</v>
      </c>
      <c r="B79" s="29" t="s">
        <v>21</v>
      </c>
      <c r="C79" s="1" t="s">
        <v>16</v>
      </c>
      <c r="D79" s="1">
        <v>70</v>
      </c>
      <c r="E79" s="1">
        <v>0</v>
      </c>
      <c r="F79" s="3">
        <f t="shared" si="5"/>
        <v>0</v>
      </c>
      <c r="G79" s="34">
        <v>0</v>
      </c>
      <c r="H79" s="34">
        <f t="shared" si="3"/>
        <v>0</v>
      </c>
      <c r="I79" s="34">
        <f t="shared" si="4"/>
        <v>0</v>
      </c>
      <c r="J79" s="34"/>
    </row>
    <row r="80" spans="1:10" ht="30" x14ac:dyDescent="0.25">
      <c r="A80" s="3">
        <v>66</v>
      </c>
      <c r="B80" s="28" t="s">
        <v>22</v>
      </c>
      <c r="C80" s="5" t="s">
        <v>16</v>
      </c>
      <c r="D80" s="1">
        <v>60</v>
      </c>
      <c r="E80" s="1">
        <v>0</v>
      </c>
      <c r="F80" s="3">
        <f t="shared" si="5"/>
        <v>0</v>
      </c>
      <c r="G80" s="34">
        <v>0</v>
      </c>
      <c r="H80" s="34">
        <f t="shared" si="3"/>
        <v>0</v>
      </c>
      <c r="I80" s="34">
        <f t="shared" si="4"/>
        <v>0</v>
      </c>
      <c r="J80" s="34"/>
    </row>
    <row r="81" spans="1:10" ht="90" x14ac:dyDescent="0.25">
      <c r="A81" s="1">
        <v>67</v>
      </c>
      <c r="B81" s="23" t="s">
        <v>23</v>
      </c>
      <c r="C81" s="1" t="s">
        <v>15</v>
      </c>
      <c r="D81" s="1">
        <v>5</v>
      </c>
      <c r="E81" s="1">
        <v>0</v>
      </c>
      <c r="F81" s="3">
        <f t="shared" si="5"/>
        <v>0</v>
      </c>
      <c r="G81" s="34">
        <v>0</v>
      </c>
      <c r="H81" s="34">
        <f t="shared" si="3"/>
        <v>0</v>
      </c>
      <c r="I81" s="34">
        <f t="shared" si="4"/>
        <v>0</v>
      </c>
      <c r="J81" s="34"/>
    </row>
    <row r="82" spans="1:10" ht="39" customHeight="1" x14ac:dyDescent="0.25">
      <c r="A82" s="1">
        <v>68</v>
      </c>
      <c r="B82" s="27" t="s">
        <v>85</v>
      </c>
      <c r="C82" s="1" t="s">
        <v>10</v>
      </c>
      <c r="D82" s="1">
        <v>300</v>
      </c>
      <c r="E82" s="1">
        <v>0</v>
      </c>
      <c r="F82" s="3">
        <f t="shared" si="5"/>
        <v>0</v>
      </c>
      <c r="G82" s="34">
        <v>0</v>
      </c>
      <c r="H82" s="34">
        <f t="shared" si="3"/>
        <v>0</v>
      </c>
      <c r="I82" s="34">
        <f t="shared" si="4"/>
        <v>0</v>
      </c>
      <c r="J82" s="34"/>
    </row>
    <row r="83" spans="1:10" ht="90" x14ac:dyDescent="0.25">
      <c r="A83" s="3">
        <v>69</v>
      </c>
      <c r="B83" s="8" t="s">
        <v>86</v>
      </c>
      <c r="C83" s="5" t="s">
        <v>10</v>
      </c>
      <c r="D83" s="1">
        <v>1300</v>
      </c>
      <c r="E83" s="1">
        <v>0</v>
      </c>
      <c r="F83" s="3">
        <f t="shared" si="5"/>
        <v>0</v>
      </c>
      <c r="G83" s="34">
        <v>0</v>
      </c>
      <c r="H83" s="34">
        <f t="shared" si="3"/>
        <v>0</v>
      </c>
      <c r="I83" s="34">
        <f t="shared" si="4"/>
        <v>0</v>
      </c>
      <c r="J83" s="34"/>
    </row>
    <row r="84" spans="1:10" ht="34.5" customHeight="1" x14ac:dyDescent="0.25">
      <c r="A84" s="1">
        <v>71</v>
      </c>
      <c r="B84" s="27" t="s">
        <v>87</v>
      </c>
      <c r="C84" s="1" t="s">
        <v>10</v>
      </c>
      <c r="D84" s="1">
        <v>25</v>
      </c>
      <c r="E84" s="1">
        <v>0</v>
      </c>
      <c r="F84" s="3">
        <f t="shared" si="5"/>
        <v>0</v>
      </c>
      <c r="G84" s="34">
        <v>0</v>
      </c>
      <c r="H84" s="34">
        <f t="shared" si="3"/>
        <v>0</v>
      </c>
      <c r="I84" s="34">
        <f t="shared" si="4"/>
        <v>0</v>
      </c>
      <c r="J84" s="34"/>
    </row>
    <row r="85" spans="1:10" ht="57" customHeight="1" x14ac:dyDescent="0.25">
      <c r="A85" s="3">
        <v>71</v>
      </c>
      <c r="B85" s="8" t="s">
        <v>88</v>
      </c>
      <c r="C85" s="5" t="s">
        <v>10</v>
      </c>
      <c r="D85" s="1">
        <v>150</v>
      </c>
      <c r="E85" s="1">
        <v>0</v>
      </c>
      <c r="F85" s="3">
        <f t="shared" si="5"/>
        <v>0</v>
      </c>
      <c r="G85" s="34">
        <v>0</v>
      </c>
      <c r="H85" s="34">
        <f t="shared" si="3"/>
        <v>0</v>
      </c>
      <c r="I85" s="34">
        <f t="shared" si="4"/>
        <v>0</v>
      </c>
      <c r="J85" s="34"/>
    </row>
    <row r="86" spans="1:10" ht="135" x14ac:dyDescent="0.25">
      <c r="A86" s="3">
        <v>72</v>
      </c>
      <c r="B86" s="7" t="s">
        <v>90</v>
      </c>
      <c r="C86" s="5" t="s">
        <v>10</v>
      </c>
      <c r="D86" s="1">
        <v>350</v>
      </c>
      <c r="E86" s="1">
        <v>0</v>
      </c>
      <c r="F86" s="3">
        <f t="shared" si="5"/>
        <v>0</v>
      </c>
      <c r="G86" s="34">
        <v>0</v>
      </c>
      <c r="H86" s="34">
        <f t="shared" si="3"/>
        <v>0</v>
      </c>
      <c r="I86" s="34">
        <f t="shared" si="4"/>
        <v>0</v>
      </c>
      <c r="J86" s="34"/>
    </row>
    <row r="87" spans="1:10" ht="150" x14ac:dyDescent="0.25">
      <c r="A87" s="1">
        <v>73</v>
      </c>
      <c r="B87" s="15" t="s">
        <v>91</v>
      </c>
      <c r="C87" s="1" t="s">
        <v>10</v>
      </c>
      <c r="D87" s="1">
        <v>150</v>
      </c>
      <c r="E87" s="1">
        <v>0</v>
      </c>
      <c r="F87" s="3">
        <f t="shared" si="5"/>
        <v>0</v>
      </c>
      <c r="G87" s="34">
        <v>0</v>
      </c>
      <c r="H87" s="34">
        <f t="shared" si="3"/>
        <v>0</v>
      </c>
      <c r="I87" s="34">
        <f t="shared" si="4"/>
        <v>0</v>
      </c>
      <c r="J87" s="34"/>
    </row>
    <row r="88" spans="1:10" ht="40.5" customHeight="1" x14ac:dyDescent="0.25">
      <c r="A88" s="3">
        <v>74</v>
      </c>
      <c r="B88" s="8" t="s">
        <v>89</v>
      </c>
      <c r="C88" s="5" t="s">
        <v>35</v>
      </c>
      <c r="D88" s="1">
        <v>2</v>
      </c>
      <c r="E88" s="1">
        <v>0</v>
      </c>
      <c r="F88" s="3">
        <f t="shared" si="5"/>
        <v>0</v>
      </c>
      <c r="G88" s="34">
        <v>0</v>
      </c>
      <c r="H88" s="34">
        <f t="shared" si="3"/>
        <v>0</v>
      </c>
      <c r="I88" s="34">
        <f t="shared" si="4"/>
        <v>0</v>
      </c>
      <c r="J88" s="34"/>
    </row>
    <row r="89" spans="1:10" ht="23.25" customHeight="1" x14ac:dyDescent="0.25">
      <c r="A89" s="3">
        <v>75</v>
      </c>
      <c r="B89" s="16" t="s">
        <v>92</v>
      </c>
      <c r="C89" s="5" t="s">
        <v>10</v>
      </c>
      <c r="D89" s="1">
        <v>130</v>
      </c>
      <c r="E89" s="1">
        <v>0</v>
      </c>
      <c r="F89" s="3">
        <f t="shared" si="5"/>
        <v>0</v>
      </c>
      <c r="G89" s="34">
        <v>0</v>
      </c>
      <c r="H89" s="34">
        <f t="shared" si="3"/>
        <v>0</v>
      </c>
      <c r="I89" s="34">
        <f t="shared" si="4"/>
        <v>0</v>
      </c>
      <c r="J89" s="34"/>
    </row>
    <row r="90" spans="1:10" ht="22.5" customHeight="1" x14ac:dyDescent="0.25">
      <c r="A90" s="1">
        <v>76</v>
      </c>
      <c r="B90" s="27" t="s">
        <v>93</v>
      </c>
      <c r="C90" s="1" t="s">
        <v>10</v>
      </c>
      <c r="D90" s="1">
        <v>20</v>
      </c>
      <c r="E90" s="1">
        <v>0</v>
      </c>
      <c r="F90" s="3">
        <f t="shared" si="5"/>
        <v>0</v>
      </c>
      <c r="G90" s="34">
        <v>0</v>
      </c>
      <c r="H90" s="34">
        <f t="shared" si="3"/>
        <v>0</v>
      </c>
      <c r="I90" s="34">
        <f t="shared" si="4"/>
        <v>0</v>
      </c>
      <c r="J90" s="34"/>
    </row>
    <row r="91" spans="1:10" ht="65.25" customHeight="1" x14ac:dyDescent="0.25">
      <c r="A91" s="3">
        <v>77</v>
      </c>
      <c r="B91" s="8" t="s">
        <v>162</v>
      </c>
      <c r="C91" s="5" t="s">
        <v>35</v>
      </c>
      <c r="D91" s="1">
        <v>4</v>
      </c>
      <c r="E91" s="1">
        <v>0</v>
      </c>
      <c r="F91" s="3">
        <f t="shared" si="5"/>
        <v>0</v>
      </c>
      <c r="G91" s="34">
        <v>0</v>
      </c>
      <c r="H91" s="34">
        <f t="shared" si="3"/>
        <v>0</v>
      </c>
      <c r="I91" s="34">
        <f t="shared" si="4"/>
        <v>0</v>
      </c>
      <c r="J91" s="34"/>
    </row>
    <row r="92" spans="1:10" ht="62.25" customHeight="1" x14ac:dyDescent="0.25">
      <c r="A92" s="1">
        <v>78</v>
      </c>
      <c r="B92" s="27" t="s">
        <v>163</v>
      </c>
      <c r="C92" s="1" t="s">
        <v>35</v>
      </c>
      <c r="D92" s="1">
        <v>15</v>
      </c>
      <c r="E92" s="1">
        <v>0</v>
      </c>
      <c r="F92" s="3">
        <f t="shared" si="5"/>
        <v>0</v>
      </c>
      <c r="G92" s="34">
        <v>0</v>
      </c>
      <c r="H92" s="34">
        <f t="shared" si="3"/>
        <v>0</v>
      </c>
      <c r="I92" s="34">
        <f t="shared" si="4"/>
        <v>0</v>
      </c>
      <c r="J92" s="34"/>
    </row>
    <row r="93" spans="1:10" ht="53.25" customHeight="1" x14ac:dyDescent="0.25">
      <c r="A93" s="3">
        <v>79</v>
      </c>
      <c r="B93" s="8" t="s">
        <v>94</v>
      </c>
      <c r="C93" s="5" t="s">
        <v>35</v>
      </c>
      <c r="D93" s="1">
        <v>600</v>
      </c>
      <c r="E93" s="1">
        <v>0</v>
      </c>
      <c r="F93" s="3">
        <f t="shared" si="5"/>
        <v>0</v>
      </c>
      <c r="G93" s="34">
        <v>0</v>
      </c>
      <c r="H93" s="34">
        <f t="shared" si="3"/>
        <v>0</v>
      </c>
      <c r="I93" s="34">
        <f t="shared" si="4"/>
        <v>0</v>
      </c>
      <c r="J93" s="34"/>
    </row>
    <row r="94" spans="1:10" ht="51.75" customHeight="1" x14ac:dyDescent="0.25">
      <c r="A94" s="1">
        <v>80</v>
      </c>
      <c r="B94" s="27" t="s">
        <v>95</v>
      </c>
      <c r="C94" s="1" t="s">
        <v>35</v>
      </c>
      <c r="D94" s="1">
        <v>25</v>
      </c>
      <c r="E94" s="1">
        <v>0</v>
      </c>
      <c r="F94" s="3">
        <f t="shared" si="5"/>
        <v>0</v>
      </c>
      <c r="G94" s="34">
        <v>0</v>
      </c>
      <c r="H94" s="34">
        <f t="shared" si="3"/>
        <v>0</v>
      </c>
      <c r="I94" s="34">
        <f t="shared" si="4"/>
        <v>0</v>
      </c>
      <c r="J94" s="34"/>
    </row>
    <row r="95" spans="1:10" ht="75" x14ac:dyDescent="0.25">
      <c r="A95" s="3">
        <v>81</v>
      </c>
      <c r="B95" s="23" t="s">
        <v>96</v>
      </c>
      <c r="C95" s="5" t="s">
        <v>35</v>
      </c>
      <c r="D95" s="1">
        <v>70</v>
      </c>
      <c r="E95" s="1">
        <v>0</v>
      </c>
      <c r="F95" s="3">
        <f t="shared" si="5"/>
        <v>0</v>
      </c>
      <c r="G95" s="34">
        <v>0</v>
      </c>
      <c r="H95" s="34">
        <f t="shared" si="3"/>
        <v>0</v>
      </c>
      <c r="I95" s="34">
        <f t="shared" si="4"/>
        <v>0</v>
      </c>
      <c r="J95" s="34"/>
    </row>
    <row r="96" spans="1:10" ht="22.5" customHeight="1" x14ac:dyDescent="0.25">
      <c r="A96" s="1">
        <v>82</v>
      </c>
      <c r="B96" s="27" t="s">
        <v>98</v>
      </c>
      <c r="C96" s="1" t="s">
        <v>35</v>
      </c>
      <c r="D96" s="1">
        <v>4</v>
      </c>
      <c r="E96" s="1">
        <v>0</v>
      </c>
      <c r="F96" s="3">
        <f t="shared" si="5"/>
        <v>0</v>
      </c>
      <c r="G96" s="34">
        <v>0</v>
      </c>
      <c r="H96" s="34">
        <f t="shared" si="3"/>
        <v>0</v>
      </c>
      <c r="I96" s="34">
        <f t="shared" si="4"/>
        <v>0</v>
      </c>
      <c r="J96" s="34"/>
    </row>
    <row r="97" spans="1:10" ht="45" x14ac:dyDescent="0.25">
      <c r="A97" s="3">
        <v>83</v>
      </c>
      <c r="B97" s="8" t="s">
        <v>97</v>
      </c>
      <c r="C97" s="5" t="s">
        <v>16</v>
      </c>
      <c r="D97" s="1">
        <v>140</v>
      </c>
      <c r="E97" s="1">
        <v>0</v>
      </c>
      <c r="F97" s="3">
        <f t="shared" si="5"/>
        <v>0</v>
      </c>
      <c r="G97" s="34">
        <v>0</v>
      </c>
      <c r="H97" s="34">
        <f t="shared" si="3"/>
        <v>0</v>
      </c>
      <c r="I97" s="34">
        <f t="shared" si="4"/>
        <v>0</v>
      </c>
      <c r="J97" s="34"/>
    </row>
    <row r="98" spans="1:10" ht="45" x14ac:dyDescent="0.25">
      <c r="A98" s="3">
        <v>84</v>
      </c>
      <c r="B98" s="8" t="s">
        <v>99</v>
      </c>
      <c r="C98" s="5" t="s">
        <v>16</v>
      </c>
      <c r="D98" s="1">
        <v>160</v>
      </c>
      <c r="E98" s="1">
        <v>0</v>
      </c>
      <c r="F98" s="3">
        <f t="shared" si="5"/>
        <v>0</v>
      </c>
      <c r="G98" s="34">
        <v>0</v>
      </c>
      <c r="H98" s="34">
        <f t="shared" si="3"/>
        <v>0</v>
      </c>
      <c r="I98" s="34">
        <f t="shared" si="4"/>
        <v>0</v>
      </c>
      <c r="J98" s="34"/>
    </row>
    <row r="99" spans="1:10" ht="45" x14ac:dyDescent="0.25">
      <c r="A99" s="1">
        <v>82</v>
      </c>
      <c r="B99" s="16" t="s">
        <v>100</v>
      </c>
      <c r="C99" s="1" t="s">
        <v>16</v>
      </c>
      <c r="D99" s="1">
        <v>160</v>
      </c>
      <c r="E99" s="1">
        <v>0</v>
      </c>
      <c r="F99" s="3">
        <f t="shared" si="5"/>
        <v>0</v>
      </c>
      <c r="G99" s="34">
        <v>0</v>
      </c>
      <c r="H99" s="34">
        <f t="shared" si="3"/>
        <v>0</v>
      </c>
      <c r="I99" s="34">
        <f t="shared" si="4"/>
        <v>0</v>
      </c>
      <c r="J99" s="34"/>
    </row>
    <row r="100" spans="1:10" ht="45" x14ac:dyDescent="0.25">
      <c r="A100" s="1">
        <v>86</v>
      </c>
      <c r="B100" s="29" t="s">
        <v>101</v>
      </c>
      <c r="C100" s="1" t="s">
        <v>16</v>
      </c>
      <c r="D100" s="1">
        <v>130</v>
      </c>
      <c r="E100" s="1">
        <v>0</v>
      </c>
      <c r="F100" s="3">
        <f t="shared" si="5"/>
        <v>0</v>
      </c>
      <c r="G100" s="34">
        <v>0</v>
      </c>
      <c r="H100" s="34">
        <f t="shared" si="3"/>
        <v>0</v>
      </c>
      <c r="I100" s="34">
        <f t="shared" si="4"/>
        <v>0</v>
      </c>
      <c r="J100" s="34"/>
    </row>
    <row r="101" spans="1:10" ht="37.5" customHeight="1" x14ac:dyDescent="0.25">
      <c r="A101" s="1">
        <v>87</v>
      </c>
      <c r="B101" s="8" t="s">
        <v>102</v>
      </c>
      <c r="C101" s="1" t="s">
        <v>16</v>
      </c>
      <c r="D101" s="1">
        <v>30</v>
      </c>
      <c r="E101" s="1">
        <v>0</v>
      </c>
      <c r="F101" s="3">
        <f t="shared" si="5"/>
        <v>0</v>
      </c>
      <c r="G101" s="34">
        <v>0</v>
      </c>
      <c r="H101" s="34">
        <f t="shared" si="3"/>
        <v>0</v>
      </c>
      <c r="I101" s="34">
        <f t="shared" si="4"/>
        <v>0</v>
      </c>
      <c r="J101" s="34"/>
    </row>
    <row r="102" spans="1:10" ht="131.25" customHeight="1" x14ac:dyDescent="0.25">
      <c r="A102" s="1">
        <v>88</v>
      </c>
      <c r="B102" s="27" t="s">
        <v>103</v>
      </c>
      <c r="C102" s="1" t="s">
        <v>16</v>
      </c>
      <c r="D102" s="1">
        <v>50</v>
      </c>
      <c r="E102" s="1">
        <v>0</v>
      </c>
      <c r="F102" s="3">
        <f t="shared" si="5"/>
        <v>0</v>
      </c>
      <c r="G102" s="34">
        <v>0</v>
      </c>
      <c r="H102" s="34">
        <f t="shared" si="3"/>
        <v>0</v>
      </c>
      <c r="I102" s="34">
        <f t="shared" si="4"/>
        <v>0</v>
      </c>
      <c r="J102" s="34"/>
    </row>
    <row r="103" spans="1:10" ht="53.25" customHeight="1" x14ac:dyDescent="0.25">
      <c r="A103" s="3">
        <v>89</v>
      </c>
      <c r="B103" s="8" t="s">
        <v>104</v>
      </c>
      <c r="C103" s="5" t="s">
        <v>16</v>
      </c>
      <c r="D103" s="1">
        <v>70</v>
      </c>
      <c r="E103" s="1">
        <v>0</v>
      </c>
      <c r="F103" s="3">
        <f t="shared" si="5"/>
        <v>0</v>
      </c>
      <c r="G103" s="34">
        <v>0</v>
      </c>
      <c r="H103" s="34">
        <f t="shared" si="3"/>
        <v>0</v>
      </c>
      <c r="I103" s="34">
        <f t="shared" si="4"/>
        <v>0</v>
      </c>
      <c r="J103" s="34"/>
    </row>
    <row r="104" spans="1:10" ht="24" customHeight="1" x14ac:dyDescent="0.25">
      <c r="A104" s="1">
        <v>90</v>
      </c>
      <c r="B104" s="29" t="s">
        <v>105</v>
      </c>
      <c r="C104" s="1" t="s">
        <v>16</v>
      </c>
      <c r="D104" s="1">
        <v>70</v>
      </c>
      <c r="E104" s="1">
        <v>0</v>
      </c>
      <c r="F104" s="3">
        <f t="shared" si="5"/>
        <v>0</v>
      </c>
      <c r="G104" s="34">
        <v>0</v>
      </c>
      <c r="H104" s="34">
        <f t="shared" si="3"/>
        <v>0</v>
      </c>
      <c r="I104" s="34">
        <f t="shared" si="4"/>
        <v>0</v>
      </c>
      <c r="J104" s="34"/>
    </row>
    <row r="105" spans="1:10" ht="21" customHeight="1" x14ac:dyDescent="0.25">
      <c r="A105" s="3">
        <v>91</v>
      </c>
      <c r="B105" s="8" t="s">
        <v>106</v>
      </c>
      <c r="C105" s="5" t="s">
        <v>10</v>
      </c>
      <c r="D105" s="1">
        <v>50</v>
      </c>
      <c r="E105" s="1">
        <v>0</v>
      </c>
      <c r="F105" s="3">
        <f t="shared" si="5"/>
        <v>0</v>
      </c>
      <c r="G105" s="34">
        <v>0</v>
      </c>
      <c r="H105" s="34">
        <f t="shared" si="3"/>
        <v>0</v>
      </c>
      <c r="I105" s="34">
        <f t="shared" si="4"/>
        <v>0</v>
      </c>
      <c r="J105" s="34"/>
    </row>
    <row r="106" spans="1:10" ht="105" x14ac:dyDescent="0.25">
      <c r="A106" s="1">
        <v>92</v>
      </c>
      <c r="B106" s="27" t="s">
        <v>140</v>
      </c>
      <c r="C106" s="1" t="s">
        <v>10</v>
      </c>
      <c r="D106" s="1">
        <v>100</v>
      </c>
      <c r="E106" s="1">
        <v>0</v>
      </c>
      <c r="F106" s="3">
        <f t="shared" si="5"/>
        <v>0</v>
      </c>
      <c r="G106" s="34">
        <v>0</v>
      </c>
      <c r="H106" s="34">
        <v>8</v>
      </c>
      <c r="I106" s="34">
        <f t="shared" si="4"/>
        <v>8</v>
      </c>
      <c r="J106" s="34"/>
    </row>
    <row r="107" spans="1:10" ht="102" customHeight="1" x14ac:dyDescent="0.25">
      <c r="A107" s="3">
        <v>93</v>
      </c>
      <c r="B107" s="8" t="s">
        <v>107</v>
      </c>
      <c r="C107" s="5" t="s">
        <v>16</v>
      </c>
      <c r="D107" s="1">
        <v>14</v>
      </c>
      <c r="E107" s="1">
        <v>0</v>
      </c>
      <c r="F107" s="3">
        <f t="shared" si="5"/>
        <v>0</v>
      </c>
      <c r="G107" s="34">
        <v>0</v>
      </c>
      <c r="H107" s="34">
        <v>8</v>
      </c>
      <c r="I107" s="34">
        <f t="shared" si="4"/>
        <v>8</v>
      </c>
      <c r="J107" s="34"/>
    </row>
    <row r="108" spans="1:10" ht="111.75" customHeight="1" x14ac:dyDescent="0.25">
      <c r="A108" s="3">
        <v>94</v>
      </c>
      <c r="B108" s="7" t="s">
        <v>108</v>
      </c>
      <c r="C108" s="5" t="s">
        <v>16</v>
      </c>
      <c r="D108" s="1">
        <v>3</v>
      </c>
      <c r="E108" s="1">
        <v>0</v>
      </c>
      <c r="F108" s="3">
        <f t="shared" si="5"/>
        <v>0</v>
      </c>
      <c r="G108" s="34">
        <v>0</v>
      </c>
      <c r="H108" s="34">
        <v>8</v>
      </c>
      <c r="I108" s="34">
        <f t="shared" si="4"/>
        <v>8</v>
      </c>
      <c r="J108" s="34"/>
    </row>
    <row r="109" spans="1:10" ht="117.75" customHeight="1" x14ac:dyDescent="0.25">
      <c r="A109" s="1">
        <v>95</v>
      </c>
      <c r="B109" s="27" t="s">
        <v>109</v>
      </c>
      <c r="C109" s="1" t="s">
        <v>16</v>
      </c>
      <c r="D109" s="1">
        <v>12</v>
      </c>
      <c r="E109" s="1">
        <v>0</v>
      </c>
      <c r="F109" s="3">
        <f t="shared" si="5"/>
        <v>0</v>
      </c>
      <c r="G109" s="34">
        <v>0</v>
      </c>
      <c r="H109" s="34">
        <v>8</v>
      </c>
      <c r="I109" s="34">
        <f t="shared" si="4"/>
        <v>8</v>
      </c>
      <c r="J109" s="34"/>
    </row>
    <row r="110" spans="1:10" ht="120" x14ac:dyDescent="0.25">
      <c r="A110" s="3">
        <v>96</v>
      </c>
      <c r="B110" s="8" t="s">
        <v>141</v>
      </c>
      <c r="C110" s="5" t="s">
        <v>16</v>
      </c>
      <c r="D110" s="1">
        <v>7</v>
      </c>
      <c r="E110" s="1">
        <v>0</v>
      </c>
      <c r="F110" s="3">
        <f t="shared" si="5"/>
        <v>0</v>
      </c>
      <c r="G110" s="34">
        <v>0</v>
      </c>
      <c r="H110" s="34">
        <v>8</v>
      </c>
      <c r="I110" s="34">
        <f t="shared" ref="I110:I139" si="6">SUM(F110,H110)</f>
        <v>8</v>
      </c>
      <c r="J110" s="34"/>
    </row>
    <row r="111" spans="1:10" ht="117" customHeight="1" x14ac:dyDescent="0.25">
      <c r="A111" s="1">
        <v>97</v>
      </c>
      <c r="B111" s="29" t="s">
        <v>142</v>
      </c>
      <c r="C111" s="1" t="s">
        <v>16</v>
      </c>
      <c r="D111" s="1">
        <v>10</v>
      </c>
      <c r="E111" s="1">
        <v>0</v>
      </c>
      <c r="F111" s="3">
        <f t="shared" si="5"/>
        <v>0</v>
      </c>
      <c r="G111" s="34">
        <v>0</v>
      </c>
      <c r="H111" s="34">
        <v>8</v>
      </c>
      <c r="I111" s="34">
        <f t="shared" si="6"/>
        <v>8</v>
      </c>
      <c r="J111" s="34"/>
    </row>
    <row r="112" spans="1:10" ht="36" customHeight="1" x14ac:dyDescent="0.25">
      <c r="A112" s="3">
        <v>98</v>
      </c>
      <c r="B112" s="35" t="s">
        <v>110</v>
      </c>
      <c r="C112" s="5" t="s">
        <v>35</v>
      </c>
      <c r="D112" s="1">
        <v>68</v>
      </c>
      <c r="E112" s="1">
        <v>0</v>
      </c>
      <c r="F112" s="3">
        <f t="shared" ref="F112:F139" si="7">D112*E112</f>
        <v>0</v>
      </c>
      <c r="G112" s="34">
        <v>0</v>
      </c>
      <c r="H112" s="34">
        <f t="shared" ref="H112:H139" si="8">F112*G112/100</f>
        <v>0</v>
      </c>
      <c r="I112" s="34">
        <f t="shared" si="6"/>
        <v>0</v>
      </c>
      <c r="J112" s="34"/>
    </row>
    <row r="113" spans="1:10" ht="123" customHeight="1" x14ac:dyDescent="0.25">
      <c r="A113" s="3">
        <v>99</v>
      </c>
      <c r="B113" s="8" t="s">
        <v>111</v>
      </c>
      <c r="C113" s="5" t="s">
        <v>35</v>
      </c>
      <c r="D113" s="1">
        <v>49</v>
      </c>
      <c r="E113" s="1">
        <v>0</v>
      </c>
      <c r="F113" s="3">
        <f t="shared" si="7"/>
        <v>0</v>
      </c>
      <c r="G113" s="34">
        <v>0</v>
      </c>
      <c r="H113" s="34">
        <f t="shared" si="8"/>
        <v>0</v>
      </c>
      <c r="I113" s="34">
        <f t="shared" si="6"/>
        <v>0</v>
      </c>
      <c r="J113" s="34"/>
    </row>
    <row r="114" spans="1:10" ht="95.25" customHeight="1" x14ac:dyDescent="0.25">
      <c r="A114" s="1">
        <v>100</v>
      </c>
      <c r="B114" s="29" t="s">
        <v>112</v>
      </c>
      <c r="C114" s="1" t="s">
        <v>16</v>
      </c>
      <c r="D114" s="1">
        <v>270</v>
      </c>
      <c r="E114" s="1">
        <v>0</v>
      </c>
      <c r="F114" s="3">
        <f t="shared" si="7"/>
        <v>0</v>
      </c>
      <c r="G114" s="34">
        <v>0</v>
      </c>
      <c r="H114" s="34">
        <f t="shared" si="8"/>
        <v>0</v>
      </c>
      <c r="I114" s="34">
        <f t="shared" si="6"/>
        <v>0</v>
      </c>
      <c r="J114" s="34"/>
    </row>
    <row r="115" spans="1:10" ht="210" x14ac:dyDescent="0.25">
      <c r="A115" s="1">
        <v>101</v>
      </c>
      <c r="B115" s="7" t="s">
        <v>113</v>
      </c>
      <c r="C115" s="1" t="s">
        <v>16</v>
      </c>
      <c r="D115" s="1">
        <v>300</v>
      </c>
      <c r="E115" s="1">
        <v>0</v>
      </c>
      <c r="F115" s="3">
        <f t="shared" si="7"/>
        <v>0</v>
      </c>
      <c r="G115" s="34">
        <v>0</v>
      </c>
      <c r="H115" s="34">
        <f t="shared" si="8"/>
        <v>0</v>
      </c>
      <c r="I115" s="34">
        <f t="shared" si="6"/>
        <v>0</v>
      </c>
      <c r="J115" s="34"/>
    </row>
    <row r="116" spans="1:10" ht="111" customHeight="1" x14ac:dyDescent="0.25">
      <c r="A116" s="1">
        <v>102</v>
      </c>
      <c r="B116" s="23" t="s">
        <v>114</v>
      </c>
      <c r="C116" s="1" t="s">
        <v>16</v>
      </c>
      <c r="D116" s="1">
        <v>10</v>
      </c>
      <c r="E116" s="1">
        <v>0</v>
      </c>
      <c r="F116" s="3">
        <f t="shared" si="7"/>
        <v>0</v>
      </c>
      <c r="G116" s="34">
        <v>0</v>
      </c>
      <c r="H116" s="34">
        <f t="shared" si="8"/>
        <v>0</v>
      </c>
      <c r="I116" s="34">
        <f t="shared" si="6"/>
        <v>0</v>
      </c>
      <c r="J116" s="34"/>
    </row>
    <row r="117" spans="1:10" ht="27.75" customHeight="1" x14ac:dyDescent="0.25">
      <c r="A117" s="3">
        <v>103</v>
      </c>
      <c r="B117" s="26" t="s">
        <v>115</v>
      </c>
      <c r="C117" s="5" t="s">
        <v>10</v>
      </c>
      <c r="D117" s="1">
        <v>15</v>
      </c>
      <c r="E117" s="1">
        <v>0</v>
      </c>
      <c r="F117" s="3">
        <f t="shared" si="7"/>
        <v>0</v>
      </c>
      <c r="G117" s="34">
        <v>0</v>
      </c>
      <c r="H117" s="34">
        <f t="shared" si="8"/>
        <v>0</v>
      </c>
      <c r="I117" s="34">
        <f t="shared" si="6"/>
        <v>0</v>
      </c>
      <c r="J117" s="34"/>
    </row>
    <row r="118" spans="1:10" ht="24.75" customHeight="1" x14ac:dyDescent="0.25">
      <c r="A118" s="10">
        <v>104</v>
      </c>
      <c r="B118" s="28" t="s">
        <v>144</v>
      </c>
      <c r="C118" s="1" t="s">
        <v>10</v>
      </c>
      <c r="D118" s="1">
        <v>5</v>
      </c>
      <c r="E118" s="1">
        <v>0</v>
      </c>
      <c r="F118" s="3">
        <f t="shared" si="7"/>
        <v>0</v>
      </c>
      <c r="G118" s="34">
        <v>0</v>
      </c>
      <c r="H118" s="34">
        <f t="shared" si="8"/>
        <v>0</v>
      </c>
      <c r="I118" s="34">
        <f t="shared" si="6"/>
        <v>0</v>
      </c>
      <c r="J118" s="34"/>
    </row>
    <row r="119" spans="1:10" ht="111.75" customHeight="1" x14ac:dyDescent="0.25">
      <c r="A119" s="1">
        <v>105</v>
      </c>
      <c r="B119" s="8" t="s">
        <v>145</v>
      </c>
      <c r="C119" s="5" t="s">
        <v>10</v>
      </c>
      <c r="D119" s="1">
        <v>50</v>
      </c>
      <c r="E119" s="1">
        <v>0</v>
      </c>
      <c r="F119" s="3">
        <f t="shared" si="7"/>
        <v>0</v>
      </c>
      <c r="G119" s="34">
        <v>0</v>
      </c>
      <c r="H119" s="34">
        <f t="shared" si="8"/>
        <v>0</v>
      </c>
      <c r="I119" s="34">
        <f t="shared" si="6"/>
        <v>0</v>
      </c>
      <c r="J119" s="34"/>
    </row>
    <row r="120" spans="1:10" ht="186.75" customHeight="1" x14ac:dyDescent="0.25">
      <c r="A120" s="13">
        <v>106</v>
      </c>
      <c r="B120" s="16" t="s">
        <v>116</v>
      </c>
      <c r="C120" s="1" t="s">
        <v>35</v>
      </c>
      <c r="D120" s="1">
        <v>32</v>
      </c>
      <c r="E120" s="1">
        <v>0</v>
      </c>
      <c r="F120" s="3">
        <f t="shared" si="7"/>
        <v>0</v>
      </c>
      <c r="G120" s="34">
        <v>0</v>
      </c>
      <c r="H120" s="34">
        <f t="shared" si="8"/>
        <v>0</v>
      </c>
      <c r="I120" s="34">
        <f t="shared" si="6"/>
        <v>0</v>
      </c>
      <c r="J120" s="34"/>
    </row>
    <row r="121" spans="1:10" ht="23.25" customHeight="1" x14ac:dyDescent="0.25">
      <c r="A121" s="1">
        <v>107</v>
      </c>
      <c r="B121" s="8" t="s">
        <v>117</v>
      </c>
      <c r="C121" s="1" t="s">
        <v>16</v>
      </c>
      <c r="D121" s="1">
        <v>300</v>
      </c>
      <c r="E121" s="1">
        <v>0</v>
      </c>
      <c r="F121" s="3">
        <f t="shared" si="7"/>
        <v>0</v>
      </c>
      <c r="G121" s="34">
        <v>0</v>
      </c>
      <c r="H121" s="34">
        <f t="shared" si="8"/>
        <v>0</v>
      </c>
      <c r="I121" s="34">
        <f t="shared" si="6"/>
        <v>0</v>
      </c>
      <c r="J121" s="34"/>
    </row>
    <row r="122" spans="1:10" ht="32.25" customHeight="1" x14ac:dyDescent="0.25">
      <c r="A122" s="1">
        <v>108</v>
      </c>
      <c r="B122" s="27" t="s">
        <v>118</v>
      </c>
      <c r="C122" s="1" t="s">
        <v>16</v>
      </c>
      <c r="D122" s="1">
        <v>240</v>
      </c>
      <c r="E122" s="1">
        <v>0</v>
      </c>
      <c r="F122" s="3">
        <f t="shared" si="7"/>
        <v>0</v>
      </c>
      <c r="G122" s="34">
        <v>0</v>
      </c>
      <c r="H122" s="34">
        <f t="shared" si="8"/>
        <v>0</v>
      </c>
      <c r="I122" s="34">
        <f t="shared" si="6"/>
        <v>0</v>
      </c>
      <c r="J122" s="34"/>
    </row>
    <row r="123" spans="1:10" ht="27.75" customHeight="1" x14ac:dyDescent="0.25">
      <c r="A123" s="3">
        <v>109</v>
      </c>
      <c r="B123" s="8" t="s">
        <v>119</v>
      </c>
      <c r="C123" s="5" t="s">
        <v>35</v>
      </c>
      <c r="D123" s="1">
        <v>170</v>
      </c>
      <c r="E123" s="1">
        <v>0</v>
      </c>
      <c r="F123" s="3">
        <f t="shared" si="7"/>
        <v>0</v>
      </c>
      <c r="G123" s="34">
        <v>0</v>
      </c>
      <c r="H123" s="34">
        <f t="shared" si="8"/>
        <v>0</v>
      </c>
      <c r="I123" s="34">
        <f t="shared" si="6"/>
        <v>0</v>
      </c>
      <c r="J123" s="34"/>
    </row>
    <row r="124" spans="1:10" ht="21.75" customHeight="1" x14ac:dyDescent="0.25">
      <c r="A124" s="3">
        <v>110</v>
      </c>
      <c r="B124" s="23" t="s">
        <v>120</v>
      </c>
      <c r="C124" s="5" t="s">
        <v>10</v>
      </c>
      <c r="D124" s="1">
        <v>5</v>
      </c>
      <c r="E124" s="1">
        <v>0</v>
      </c>
      <c r="F124" s="3">
        <f t="shared" si="7"/>
        <v>0</v>
      </c>
      <c r="G124" s="34">
        <v>0</v>
      </c>
      <c r="H124" s="34">
        <f t="shared" si="8"/>
        <v>0</v>
      </c>
      <c r="I124" s="34">
        <f t="shared" si="6"/>
        <v>0</v>
      </c>
      <c r="J124" s="34"/>
    </row>
    <row r="125" spans="1:10" ht="30" x14ac:dyDescent="0.25">
      <c r="A125" s="1">
        <v>111</v>
      </c>
      <c r="B125" s="55" t="s">
        <v>121</v>
      </c>
      <c r="C125" s="1" t="s">
        <v>10</v>
      </c>
      <c r="D125" s="1">
        <v>170</v>
      </c>
      <c r="E125" s="1">
        <v>0</v>
      </c>
      <c r="F125" s="3">
        <f t="shared" si="7"/>
        <v>0</v>
      </c>
      <c r="G125" s="34">
        <v>0</v>
      </c>
      <c r="H125" s="34">
        <f t="shared" si="8"/>
        <v>0</v>
      </c>
      <c r="I125" s="34">
        <f t="shared" si="6"/>
        <v>0</v>
      </c>
      <c r="J125" s="34"/>
    </row>
    <row r="126" spans="1:10" ht="24" customHeight="1" x14ac:dyDescent="0.25">
      <c r="A126" s="3">
        <v>112</v>
      </c>
      <c r="B126" s="35" t="s">
        <v>122</v>
      </c>
      <c r="C126" s="5" t="s">
        <v>10</v>
      </c>
      <c r="D126" s="1">
        <v>50</v>
      </c>
      <c r="E126" s="1">
        <v>0</v>
      </c>
      <c r="F126" s="3">
        <f t="shared" si="7"/>
        <v>0</v>
      </c>
      <c r="G126" s="34">
        <v>0</v>
      </c>
      <c r="H126" s="34">
        <f t="shared" si="8"/>
        <v>0</v>
      </c>
      <c r="I126" s="34">
        <f t="shared" si="6"/>
        <v>0</v>
      </c>
      <c r="J126" s="34"/>
    </row>
    <row r="127" spans="1:10" ht="90" x14ac:dyDescent="0.25">
      <c r="A127" s="3">
        <v>113</v>
      </c>
      <c r="B127" s="8" t="s">
        <v>146</v>
      </c>
      <c r="C127" s="5" t="s">
        <v>10</v>
      </c>
      <c r="D127" s="1">
        <v>60</v>
      </c>
      <c r="E127" s="1">
        <v>0</v>
      </c>
      <c r="F127" s="3">
        <f t="shared" si="7"/>
        <v>0</v>
      </c>
      <c r="G127" s="34">
        <v>0</v>
      </c>
      <c r="H127" s="34">
        <f t="shared" si="8"/>
        <v>0</v>
      </c>
      <c r="I127" s="34">
        <f t="shared" si="6"/>
        <v>0</v>
      </c>
      <c r="J127" s="34"/>
    </row>
    <row r="128" spans="1:10" ht="30" x14ac:dyDescent="0.25">
      <c r="A128" s="3">
        <v>114</v>
      </c>
      <c r="B128" s="8" t="s">
        <v>123</v>
      </c>
      <c r="C128" s="5" t="s">
        <v>35</v>
      </c>
      <c r="D128" s="1">
        <v>15</v>
      </c>
      <c r="E128" s="1">
        <v>0</v>
      </c>
      <c r="F128" s="3">
        <f t="shared" si="7"/>
        <v>0</v>
      </c>
      <c r="G128" s="34">
        <v>0</v>
      </c>
      <c r="H128" s="34">
        <f t="shared" si="8"/>
        <v>0</v>
      </c>
      <c r="I128" s="34">
        <f t="shared" si="6"/>
        <v>0</v>
      </c>
      <c r="J128" s="34"/>
    </row>
    <row r="129" spans="1:10" ht="166.5" customHeight="1" x14ac:dyDescent="0.25">
      <c r="A129" s="1">
        <v>115</v>
      </c>
      <c r="B129" s="47" t="s">
        <v>164</v>
      </c>
      <c r="C129" s="1" t="s">
        <v>10</v>
      </c>
      <c r="D129" s="1">
        <v>3000</v>
      </c>
      <c r="E129" s="1">
        <v>0</v>
      </c>
      <c r="F129" s="3">
        <f t="shared" si="7"/>
        <v>0</v>
      </c>
      <c r="G129" s="34">
        <v>0</v>
      </c>
      <c r="H129" s="34">
        <f t="shared" si="8"/>
        <v>0</v>
      </c>
      <c r="I129" s="34">
        <f t="shared" si="6"/>
        <v>0</v>
      </c>
      <c r="J129" s="34"/>
    </row>
    <row r="130" spans="1:10" ht="180" x14ac:dyDescent="0.25">
      <c r="A130" s="1">
        <v>116</v>
      </c>
      <c r="B130" s="11" t="s">
        <v>124</v>
      </c>
      <c r="C130" s="1" t="s">
        <v>10</v>
      </c>
      <c r="D130" s="1">
        <v>1000</v>
      </c>
      <c r="E130" s="1">
        <v>0</v>
      </c>
      <c r="F130" s="3">
        <f t="shared" si="7"/>
        <v>0</v>
      </c>
      <c r="G130" s="34">
        <v>0</v>
      </c>
      <c r="H130" s="34">
        <f t="shared" si="8"/>
        <v>0</v>
      </c>
      <c r="I130" s="34">
        <f t="shared" si="6"/>
        <v>0</v>
      </c>
      <c r="J130" s="34"/>
    </row>
    <row r="131" spans="1:10" ht="27.75" customHeight="1" x14ac:dyDescent="0.25">
      <c r="A131" s="3">
        <v>117</v>
      </c>
      <c r="B131" s="21" t="s">
        <v>24</v>
      </c>
      <c r="C131" s="5" t="s">
        <v>10</v>
      </c>
      <c r="D131" s="1">
        <v>600</v>
      </c>
      <c r="E131" s="1">
        <v>0</v>
      </c>
      <c r="F131" s="3">
        <f t="shared" si="7"/>
        <v>0</v>
      </c>
      <c r="G131" s="34">
        <v>0</v>
      </c>
      <c r="H131" s="34">
        <f t="shared" si="8"/>
        <v>0</v>
      </c>
      <c r="I131" s="34">
        <f t="shared" si="6"/>
        <v>0</v>
      </c>
      <c r="J131" s="34"/>
    </row>
    <row r="132" spans="1:10" ht="32.25" customHeight="1" x14ac:dyDescent="0.25">
      <c r="A132" s="3">
        <v>118</v>
      </c>
      <c r="B132" s="16" t="s">
        <v>25</v>
      </c>
      <c r="C132" s="5" t="s">
        <v>10</v>
      </c>
      <c r="D132" s="1">
        <v>600</v>
      </c>
      <c r="E132" s="1">
        <v>0</v>
      </c>
      <c r="F132" s="3">
        <f t="shared" si="7"/>
        <v>0</v>
      </c>
      <c r="G132" s="34">
        <v>0</v>
      </c>
      <c r="H132" s="34">
        <f t="shared" si="8"/>
        <v>0</v>
      </c>
      <c r="I132" s="34">
        <f t="shared" si="6"/>
        <v>0</v>
      </c>
      <c r="J132" s="34"/>
    </row>
    <row r="133" spans="1:10" ht="30" customHeight="1" x14ac:dyDescent="0.25">
      <c r="A133" s="1">
        <v>119</v>
      </c>
      <c r="B133" s="11" t="s">
        <v>125</v>
      </c>
      <c r="C133" s="1" t="s">
        <v>10</v>
      </c>
      <c r="D133" s="1">
        <v>5</v>
      </c>
      <c r="E133" s="1">
        <v>0</v>
      </c>
      <c r="F133" s="3">
        <f t="shared" si="7"/>
        <v>0</v>
      </c>
      <c r="G133" s="34">
        <v>0</v>
      </c>
      <c r="H133" s="34">
        <f t="shared" si="8"/>
        <v>0</v>
      </c>
      <c r="I133" s="34">
        <f t="shared" si="6"/>
        <v>0</v>
      </c>
      <c r="J133" s="34"/>
    </row>
    <row r="134" spans="1:10" ht="29.25" customHeight="1" x14ac:dyDescent="0.25">
      <c r="A134" s="3">
        <v>120</v>
      </c>
      <c r="B134" s="8" t="s">
        <v>26</v>
      </c>
      <c r="C134" s="5" t="s">
        <v>10</v>
      </c>
      <c r="D134" s="1">
        <v>600</v>
      </c>
      <c r="E134" s="1">
        <v>0</v>
      </c>
      <c r="F134" s="3">
        <f t="shared" si="7"/>
        <v>0</v>
      </c>
      <c r="G134" s="34">
        <v>0</v>
      </c>
      <c r="H134" s="34">
        <f t="shared" si="8"/>
        <v>0</v>
      </c>
      <c r="I134" s="34">
        <f t="shared" si="6"/>
        <v>0</v>
      </c>
      <c r="J134" s="34"/>
    </row>
    <row r="135" spans="1:10" ht="28.5" customHeight="1" x14ac:dyDescent="0.25">
      <c r="A135" s="3">
        <v>121</v>
      </c>
      <c r="B135" s="35" t="s">
        <v>27</v>
      </c>
      <c r="C135" s="5" t="s">
        <v>10</v>
      </c>
      <c r="D135" s="1">
        <v>600</v>
      </c>
      <c r="E135" s="1">
        <v>0</v>
      </c>
      <c r="F135" s="3">
        <f t="shared" si="7"/>
        <v>0</v>
      </c>
      <c r="G135" s="34">
        <v>0</v>
      </c>
      <c r="H135" s="34">
        <f t="shared" si="8"/>
        <v>0</v>
      </c>
      <c r="I135" s="34">
        <f t="shared" si="6"/>
        <v>0</v>
      </c>
      <c r="J135" s="34"/>
    </row>
    <row r="136" spans="1:10" ht="52.5" customHeight="1" x14ac:dyDescent="0.25">
      <c r="A136" s="3">
        <v>122</v>
      </c>
      <c r="B136" s="8" t="s">
        <v>126</v>
      </c>
      <c r="C136" s="5" t="s">
        <v>35</v>
      </c>
      <c r="D136" s="1">
        <v>20</v>
      </c>
      <c r="E136" s="1">
        <v>0</v>
      </c>
      <c r="F136" s="3">
        <f t="shared" si="7"/>
        <v>0</v>
      </c>
      <c r="G136" s="34">
        <v>0</v>
      </c>
      <c r="H136" s="34">
        <f t="shared" si="8"/>
        <v>0</v>
      </c>
      <c r="I136" s="34">
        <f t="shared" si="6"/>
        <v>0</v>
      </c>
      <c r="J136" s="34"/>
    </row>
    <row r="137" spans="1:10" ht="34.5" customHeight="1" x14ac:dyDescent="0.25">
      <c r="A137" s="1">
        <v>123</v>
      </c>
      <c r="B137" s="27" t="s">
        <v>127</v>
      </c>
      <c r="C137" s="1" t="s">
        <v>35</v>
      </c>
      <c r="D137" s="1">
        <v>5</v>
      </c>
      <c r="E137" s="1">
        <v>0</v>
      </c>
      <c r="F137" s="3">
        <f t="shared" si="7"/>
        <v>0</v>
      </c>
      <c r="G137" s="34">
        <v>0</v>
      </c>
      <c r="H137" s="34">
        <f t="shared" si="8"/>
        <v>0</v>
      </c>
      <c r="I137" s="34">
        <f t="shared" si="6"/>
        <v>0</v>
      </c>
      <c r="J137" s="34"/>
    </row>
    <row r="138" spans="1:10" ht="28.5" customHeight="1" x14ac:dyDescent="0.25">
      <c r="A138" s="1">
        <v>124</v>
      </c>
      <c r="B138" s="38" t="s">
        <v>128</v>
      </c>
      <c r="C138" s="1" t="s">
        <v>35</v>
      </c>
      <c r="D138" s="1">
        <v>8</v>
      </c>
      <c r="E138" s="1">
        <v>0</v>
      </c>
      <c r="F138" s="3">
        <f t="shared" si="7"/>
        <v>0</v>
      </c>
      <c r="G138" s="34">
        <v>0</v>
      </c>
      <c r="H138" s="34">
        <f t="shared" si="8"/>
        <v>0</v>
      </c>
      <c r="I138" s="34">
        <f t="shared" si="6"/>
        <v>0</v>
      </c>
      <c r="J138" s="34"/>
    </row>
    <row r="139" spans="1:10" ht="120" x14ac:dyDescent="0.25">
      <c r="A139" s="3">
        <v>125</v>
      </c>
      <c r="B139" s="8" t="s">
        <v>129</v>
      </c>
      <c r="C139" s="5" t="s">
        <v>35</v>
      </c>
      <c r="D139" s="1">
        <v>8</v>
      </c>
      <c r="E139" s="1">
        <v>0</v>
      </c>
      <c r="F139" s="3">
        <f t="shared" si="7"/>
        <v>0</v>
      </c>
      <c r="G139" s="34">
        <v>0</v>
      </c>
      <c r="H139" s="34">
        <f t="shared" si="8"/>
        <v>0</v>
      </c>
      <c r="I139" s="34">
        <f t="shared" si="6"/>
        <v>0</v>
      </c>
      <c r="J139" s="34"/>
    </row>
    <row r="140" spans="1:10" x14ac:dyDescent="0.25">
      <c r="A140" s="1"/>
      <c r="B140" s="12" t="s">
        <v>28</v>
      </c>
      <c r="C140" s="1" t="s">
        <v>153</v>
      </c>
      <c r="D140" s="1" t="s">
        <v>153</v>
      </c>
      <c r="E140" s="1" t="s">
        <v>153</v>
      </c>
      <c r="F140" s="31">
        <f>SUM(F15:F139)</f>
        <v>0</v>
      </c>
      <c r="G140" s="34" t="s">
        <v>153</v>
      </c>
      <c r="H140" s="34" t="s">
        <v>153</v>
      </c>
      <c r="I140" s="46">
        <f>SUM(I15,I139)</f>
        <v>0</v>
      </c>
      <c r="J140" s="34" t="s">
        <v>153</v>
      </c>
    </row>
    <row r="141" spans="1:10" ht="1.5" customHeight="1" x14ac:dyDescent="0.25">
      <c r="J141" s="34" t="s">
        <v>153</v>
      </c>
    </row>
    <row r="142" spans="1:10" hidden="1" x14ac:dyDescent="0.25">
      <c r="J142" s="34" t="s">
        <v>153</v>
      </c>
    </row>
    <row r="143" spans="1:10" hidden="1" x14ac:dyDescent="0.25">
      <c r="J143" s="34" t="s">
        <v>153</v>
      </c>
    </row>
    <row r="144" spans="1:10" ht="23.25" customHeight="1" x14ac:dyDescent="0.25"/>
    <row r="145" spans="2:9" ht="29.25" customHeight="1" x14ac:dyDescent="0.25">
      <c r="B145" s="39" t="s">
        <v>156</v>
      </c>
    </row>
    <row r="146" spans="2:9" ht="24.75" customHeight="1" x14ac:dyDescent="0.25">
      <c r="B146" s="39"/>
    </row>
    <row r="147" spans="2:9" x14ac:dyDescent="0.25">
      <c r="B147" s="39" t="s">
        <v>157</v>
      </c>
    </row>
    <row r="148" spans="2:9" x14ac:dyDescent="0.25">
      <c r="B148" s="40"/>
    </row>
    <row r="149" spans="2:9" ht="19.5" customHeight="1" x14ac:dyDescent="0.25">
      <c r="B149" s="40" t="s">
        <v>158</v>
      </c>
    </row>
    <row r="150" spans="2:9" ht="21" customHeight="1" x14ac:dyDescent="0.25">
      <c r="B150" s="40"/>
    </row>
    <row r="151" spans="2:9" ht="19.5" customHeight="1" x14ac:dyDescent="0.25">
      <c r="B151" s="40" t="s">
        <v>159</v>
      </c>
    </row>
    <row r="152" spans="2:9" ht="21" customHeight="1" x14ac:dyDescent="0.25"/>
    <row r="153" spans="2:9" ht="18.75" customHeight="1" x14ac:dyDescent="0.25"/>
    <row r="154" spans="2:9" ht="18" customHeight="1" x14ac:dyDescent="0.25"/>
    <row r="155" spans="2:9" ht="19.5" customHeight="1" x14ac:dyDescent="0.25"/>
    <row r="156" spans="2:9" ht="17.25" customHeight="1" x14ac:dyDescent="0.25">
      <c r="I156" t="s">
        <v>161</v>
      </c>
    </row>
    <row r="157" spans="2:9" x14ac:dyDescent="0.25">
      <c r="G157" s="41"/>
      <c r="I157" t="s">
        <v>160</v>
      </c>
    </row>
    <row r="161" spans="2:6" x14ac:dyDescent="0.25">
      <c r="F161" t="s">
        <v>130</v>
      </c>
    </row>
    <row r="165" spans="2:6" x14ac:dyDescent="0.25">
      <c r="B165" t="s">
        <v>131</v>
      </c>
    </row>
  </sheetData>
  <mergeCells count="11">
    <mergeCell ref="A11:A12"/>
    <mergeCell ref="B11:B12"/>
    <mergeCell ref="C11:C12"/>
    <mergeCell ref="D11:D12"/>
    <mergeCell ref="E11:E12"/>
    <mergeCell ref="J11:J12"/>
    <mergeCell ref="B2:F2"/>
    <mergeCell ref="F11:F12"/>
    <mergeCell ref="I11:I12"/>
    <mergeCell ref="G11:G12"/>
    <mergeCell ref="H11:H12"/>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Użytkownik systemu Windows</cp:lastModifiedBy>
  <cp:lastPrinted>2020-11-19T09:08:42Z</cp:lastPrinted>
  <dcterms:created xsi:type="dcterms:W3CDTF">2019-09-25T11:57:04Z</dcterms:created>
  <dcterms:modified xsi:type="dcterms:W3CDTF">2020-11-19T09:08:47Z</dcterms:modified>
</cp:coreProperties>
</file>